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TOSODL Contract Department\Orders in pipeline\1-Ongoing Tenders\1. Governmnt funded tenders\FY 22-23 Tender-110- Electrification of UE HH with Infra\Tender Document\Corrigendum 2\"/>
    </mc:Choice>
  </mc:AlternateContent>
  <xr:revisionPtr revIDLastSave="0" documentId="13_ncr:1_{55CB1829-7708-4BE5-ACEC-F97FA8327CCA}" xr6:coauthVersionLast="47" xr6:coauthVersionMax="47" xr10:uidLastSave="{00000000-0000-0000-0000-000000000000}"/>
  <bookViews>
    <workbookView xWindow="-120" yWindow="-120" windowWidth="20730" windowHeight="11160" tabRatio="690" activeTab="4" xr2:uid="{00000000-000D-0000-FFFF-FFFF00000000}"/>
  </bookViews>
  <sheets>
    <sheet name="Berhampur Circle" sheetId="2" r:id="rId1"/>
    <sheet name="Bhanjanagar Circle" sheetId="4" r:id="rId2"/>
    <sheet name="Rayagada Circle" sheetId="5" r:id="rId3"/>
    <sheet name="Aska Circle" sheetId="3" r:id="rId4"/>
    <sheet name="Jeypore Circle" sheetId="6" r:id="rId5"/>
    <sheet name="Total" sheetId="1" r:id="rId6"/>
  </sheets>
  <definedNames>
    <definedName name="_xlnm._FilterDatabase" localSheetId="3" hidden="1">'Aska Circle'!$A$3:$O$91</definedName>
    <definedName name="_xlnm._FilterDatabase" localSheetId="0" hidden="1">'Berhampur Circle'!$A$3:$O$91</definedName>
    <definedName name="_xlnm._FilterDatabase" localSheetId="1" hidden="1">'Bhanjanagar Circle'!$A$3:$O$91</definedName>
    <definedName name="_xlnm._FilterDatabase" localSheetId="4" hidden="1">'Jeypore Circle'!$A$3:$O$91</definedName>
    <definedName name="_xlnm._FilterDatabase" localSheetId="2" hidden="1">'Rayagada Circle'!$A$3:$O$91</definedName>
    <definedName name="_xlnm._FilterDatabase" localSheetId="5" hidden="1">Total!$A$3:$T$91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J46" i="1"/>
  <c r="I47" i="1"/>
  <c r="I46" i="1"/>
  <c r="H46" i="1"/>
  <c r="H47" i="1"/>
  <c r="G47" i="1"/>
  <c r="G46" i="1"/>
  <c r="F47" i="1"/>
  <c r="F46" i="1"/>
  <c r="J32" i="1"/>
  <c r="I32" i="1"/>
  <c r="H32" i="1"/>
  <c r="G32" i="1"/>
  <c r="F32" i="1"/>
  <c r="J17" i="1"/>
  <c r="J16" i="1"/>
  <c r="I17" i="1"/>
  <c r="I16" i="1"/>
  <c r="H17" i="1"/>
  <c r="H16" i="1"/>
  <c r="G17" i="1"/>
  <c r="F17" i="1"/>
  <c r="G16" i="1"/>
  <c r="F16" i="1"/>
  <c r="F65" i="6"/>
  <c r="F51" i="6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J65" i="1"/>
  <c r="K65" i="1" s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J51" i="1"/>
  <c r="K51" i="1" s="1"/>
  <c r="K50" i="1"/>
  <c r="K49" i="1"/>
  <c r="K48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5" i="1"/>
  <c r="K14" i="1"/>
  <c r="K13" i="1"/>
  <c r="K12" i="1"/>
  <c r="K11" i="1"/>
  <c r="K10" i="1"/>
  <c r="K9" i="1"/>
  <c r="K8" i="1"/>
  <c r="K7" i="1"/>
  <c r="K6" i="1"/>
  <c r="K5" i="1"/>
  <c r="K4" i="1"/>
  <c r="K32" i="1" l="1"/>
  <c r="K46" i="1"/>
  <c r="K17" i="1"/>
  <c r="K16" i="1"/>
  <c r="K47" i="1"/>
</calcChain>
</file>

<file path=xl/sharedStrings.xml><?xml version="1.0" encoding="utf-8"?>
<sst xmlns="http://schemas.openxmlformats.org/spreadsheetml/2006/main" count="2249" uniqueCount="158">
  <si>
    <t>Sl. No</t>
  </si>
  <si>
    <t>Type of Material</t>
  </si>
  <si>
    <t>SITC/ ITC</t>
  </si>
  <si>
    <t>Description of materials</t>
  </si>
  <si>
    <t>Unit</t>
  </si>
  <si>
    <t xml:space="preserve">Berhampur Circle </t>
  </si>
  <si>
    <t>Aska Circle</t>
  </si>
  <si>
    <t>Bhanjanagar Circle</t>
  </si>
  <si>
    <t xml:space="preserve">Rayagada Circle </t>
  </si>
  <si>
    <t xml:space="preserve">Jeypore Circle </t>
  </si>
  <si>
    <t>TOTAL</t>
  </si>
  <si>
    <t>PSC Pole</t>
  </si>
  <si>
    <t>ITC</t>
  </si>
  <si>
    <t>9 mtr long 300kg PSC pole</t>
  </si>
  <si>
    <t>No</t>
  </si>
  <si>
    <t>8mtr long 200kg PSC pole</t>
  </si>
  <si>
    <t>Joist Pole</t>
  </si>
  <si>
    <t>116X100mm RS joist (09 Mtr long)23.0kg/Mtr (Each 207kg)</t>
  </si>
  <si>
    <t>No.</t>
  </si>
  <si>
    <t>Conductor</t>
  </si>
  <si>
    <r>
      <t>55 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AAAC Conductor</t>
    </r>
  </si>
  <si>
    <t>K.M.</t>
  </si>
  <si>
    <t>Km</t>
  </si>
  <si>
    <t>Transformer</t>
  </si>
  <si>
    <t>16 KVA/11/0.25KV  (Al)Transformer, BIS Energy level-II</t>
  </si>
  <si>
    <t xml:space="preserve">25 KVA,11/0.4KV Transformer </t>
  </si>
  <si>
    <t xml:space="preserve">63 KVA,11/0.4KV Transformer </t>
  </si>
  <si>
    <t xml:space="preserve">100 KVA,11/0.4KV Transformer </t>
  </si>
  <si>
    <t>AB Cable</t>
  </si>
  <si>
    <t>AB cable (3x50+1X35)</t>
  </si>
  <si>
    <t>AB cable (3x35+1X25)</t>
  </si>
  <si>
    <t>LT Cable</t>
  </si>
  <si>
    <t>Mt</t>
  </si>
  <si>
    <t>1CX 95 mm² LT XLPE Cable</t>
  </si>
  <si>
    <t>1CX 150 mm² LT XLPE Cable</t>
  </si>
  <si>
    <t>LT Distribution Box</t>
  </si>
  <si>
    <t>LT Distribution box with MCCB for 16KVA S/S</t>
  </si>
  <si>
    <t>LT Distribution box includding Kit Kat fuse for 25KVA</t>
  </si>
  <si>
    <t>LT Distribution box includding Kit Kat fuse for 63 KVA</t>
  </si>
  <si>
    <t>100 KVA LT Distribution box includding Kit Kat fuse</t>
  </si>
  <si>
    <t>11KV Accescories</t>
  </si>
  <si>
    <t>SITC</t>
  </si>
  <si>
    <t>11KV V Cross Arm , 10.2Kg each for pin point</t>
  </si>
  <si>
    <t>Back Clamp for "V" Cross Arms</t>
  </si>
  <si>
    <t>GI Back Clamp for 11 KV  V Cros Arm (0.85 Kg each)</t>
  </si>
  <si>
    <t>F Clamp(Pole top Bracket)</t>
  </si>
  <si>
    <t>11Kv Pin Insulator polymer</t>
  </si>
  <si>
    <t>11 kv Disc Insulator(B&amp;S) 45 KN polymer</t>
  </si>
  <si>
    <t>Disc Insulator B&amp;S 90 KN (Polymer)</t>
  </si>
  <si>
    <t>Hard Ware Fittings( B&amp;S) 3 bolted</t>
  </si>
  <si>
    <t>H/W fitting B&amp;S type  90 KN 4 Bolt</t>
  </si>
  <si>
    <t>RCC base plate</t>
  </si>
  <si>
    <t>CHANNEL &amp; ANGLES</t>
  </si>
  <si>
    <t>100X50X6 mm, Channel St Cross arm 1.2Mtr @ 9.2Kg/mtr(2nos./CP+2 for tapping))</t>
  </si>
  <si>
    <t>Kg</t>
  </si>
  <si>
    <t>100X50X6 mm, Channel top piece  0.25Mtr @ 9.2Kg/mtr(2nos./CP+2 for tapping))</t>
  </si>
  <si>
    <t>Top Pressure channel 100x50x6mm 2.8mtr long ,2nos(9.2kg/Mtr)</t>
  </si>
  <si>
    <t>HG Fuse and AB Switch mounting channel (75x40x6mm, 2.8Mtr,4Nos)(6.8Kg/Mtr)</t>
  </si>
  <si>
    <t>Cuntilever for supporting HG Fuse 75x40x6mm channel 1Mtr, 2Nos(6.8Kg/Mtr)</t>
  </si>
  <si>
    <t>Cuntilever Angle for supporting HG Fuse 50X50X6mm Angle (1.5Mtr long, 2Nos) (4.5Kg/Mtr)</t>
  </si>
  <si>
    <t>Transformer Belting 50x50x6mm angle, 2.8mtr long,2nos(4.5kg/mtr) with side angle (total 7mtr long)</t>
  </si>
  <si>
    <t>Angle for mounting LT Distribution box 50x50x6mm 1mtr long ,2nos(4.5Kg/Mtr)</t>
  </si>
  <si>
    <t>Transformer mounting  channel 100x50x6mm 2.8mtr long ,2nos(9.2kg/Mtr)</t>
  </si>
  <si>
    <t>Transformer Mounting Bracket for 16/10KVA 11/0.23 KV T/F</t>
  </si>
  <si>
    <t>AB switch mounting bracket 75x40x6 mm 6mtr. Long (6.8Kg/Mtr.)</t>
  </si>
  <si>
    <t>K.g.</t>
  </si>
  <si>
    <t>Cantilever for supporting A.B. Switch Arm 50x40x6 mm Angle-3.5 mtr. Long (4.5 K.g./mtr.)</t>
  </si>
  <si>
    <t>Horn Gap Fuse mounting Channel 75x40x6mm 2.2Mtr long (6.8 K.g./mtr.)</t>
  </si>
  <si>
    <t>AB Switch And HG Fuse</t>
  </si>
  <si>
    <t>Set</t>
  </si>
  <si>
    <t>11 kv H.G fuse 3pole(200A)</t>
  </si>
  <si>
    <t>Lightening Arrester</t>
  </si>
  <si>
    <t>Lightning arrester 9KV, 10KA station class</t>
  </si>
  <si>
    <t>11 KV Lighting Arrestor(12KV,10KA)</t>
  </si>
  <si>
    <t xml:space="preserve">Earthing </t>
  </si>
  <si>
    <t>G.I pipe Earthing 40 mm dia medium gauge(3.25mm thick ness) 3 mtr long</t>
  </si>
  <si>
    <t xml:space="preserve">Earthing  Coil </t>
  </si>
  <si>
    <t xml:space="preserve">HT Stay </t>
  </si>
  <si>
    <t>H.T. Stay set(Complete)</t>
  </si>
  <si>
    <t>Stay insulator</t>
  </si>
  <si>
    <t>Stay Clamp</t>
  </si>
  <si>
    <t>Pair</t>
  </si>
  <si>
    <t>7/10 (3.25mm dia per strand) SWG GI stay wire(2.19Mtr/Kg) (10 kg for each stay set)</t>
  </si>
  <si>
    <t>LT Stay</t>
  </si>
  <si>
    <t>Stay Clamp (1.4 KG/Pair)</t>
  </si>
  <si>
    <t>Stay Insulator</t>
  </si>
  <si>
    <t>Stay set complete</t>
  </si>
  <si>
    <t>7/12 GI stay wire(3.27Mtr/Kg)</t>
  </si>
  <si>
    <t>LT Accessories</t>
  </si>
  <si>
    <t>Suspenssion clamp I Hook</t>
  </si>
  <si>
    <t>Dead end clamp I hook</t>
  </si>
  <si>
    <t>Other Accessories</t>
  </si>
  <si>
    <t>PG clamp 55mm² AAAC</t>
  </si>
  <si>
    <t xml:space="preserve">PG Clamp for 80 mm2AAA conductor </t>
  </si>
  <si>
    <t xml:space="preserve">25x4 mm G.I flat for earthing </t>
  </si>
  <si>
    <t>kg</t>
  </si>
  <si>
    <t>Ms Bolts, Nuts &amp; washers</t>
  </si>
  <si>
    <t>GI  Nut, Bolt &amp; washer</t>
  </si>
  <si>
    <t>Danger Plate</t>
  </si>
  <si>
    <t>G.I barbered wire, 3kg/pole</t>
  </si>
  <si>
    <t>Clamp,connector and jumpering material</t>
  </si>
  <si>
    <t>Ls</t>
  </si>
  <si>
    <t>Sundries(Paint, danger board, anticlimbing device, binding tape etc)</t>
  </si>
  <si>
    <t>LS</t>
  </si>
  <si>
    <t xml:space="preserve">Civil </t>
  </si>
  <si>
    <t>Material for masonary work for salt,charcoal for earthing earth pit and cement plate cover for earthing</t>
  </si>
  <si>
    <t>Cement Concrete for Stay Anchor plate CC foundation 1:3:6 size by using 4cm size HBG metal=(0.45 x0.45x1.5)mtr =0.3037Cum. @4158.84=1263.03 or Rs. 1270.00</t>
  </si>
  <si>
    <t xml:space="preserve">Cement Concreting for support with C.C. 1:3:6 by using 4cm size HBG metal= (0.45x0.45x1.5) = 0.3037Cum @ 4158.84= 0.3037xRs.4185.84 =Rs.1263.03 or Rs.1270.00 </t>
  </si>
  <si>
    <t>Fencing size 8'x12' with 10nos of RCC Piller and 3ply. GI barbed wire and Grill Gate &amp; locking arrangement</t>
  </si>
  <si>
    <t>Couping with C.C. 1:3:6 by using 12mm size hard broken granite chips =0.3Mtrx0.3Mtrx0.45Mtr =0.0405Cum @ Rs.4754.71/Cum =0.405xRs.4754.71=Rs.192.57 or Rs.193.00</t>
  </si>
  <si>
    <t xml:space="preserve">Service Connection </t>
  </si>
  <si>
    <t>1Ph Static Meter with TP Box 10-60 Amps (OSM)</t>
  </si>
  <si>
    <t>Nos.</t>
  </si>
  <si>
    <t>2C X 4 sq.mm PVC wire</t>
  </si>
  <si>
    <t>Mtr.</t>
  </si>
  <si>
    <t>Bend Pipe</t>
  </si>
  <si>
    <t>MCB/DP Switch 16/32 Amp 240V Surface Mounted</t>
  </si>
  <si>
    <t>1.5 mmsq 2 Copper Multi Standard PVC Insulated Wire (10x2)</t>
  </si>
  <si>
    <t>8"X6" Wooden / FRP Board</t>
  </si>
  <si>
    <t>Switch (5A)</t>
  </si>
  <si>
    <t>3 Pin socket (5A)</t>
  </si>
  <si>
    <t>3" Dia. Wooden / FRP Round Board</t>
  </si>
  <si>
    <t>Angle Holder (5 Amp.)</t>
  </si>
  <si>
    <t>LED Lamp (9 watt)</t>
  </si>
  <si>
    <t>Coil Earthing (No. 6 GI Wire of 40 MM dia. Coil)</t>
  </si>
  <si>
    <t>No. 10 GI Wire (75 gm/Mtr.) (insulated)</t>
  </si>
  <si>
    <t>Nail</t>
  </si>
  <si>
    <t>Plastic clip with fixing nail</t>
  </si>
  <si>
    <t>HSN / SAC Code</t>
  </si>
  <si>
    <t>B</t>
  </si>
  <si>
    <t>C</t>
  </si>
  <si>
    <t>D = B + C</t>
  </si>
  <si>
    <t>E = A x D</t>
  </si>
  <si>
    <t>Total</t>
  </si>
  <si>
    <t xml:space="preserve">Aska Circle </t>
  </si>
  <si>
    <t>Supply</t>
  </si>
  <si>
    <t>Erection / Service</t>
  </si>
  <si>
    <t>Unit Ex-work Price (Rs.)</t>
  </si>
  <si>
    <t xml:space="preserve">GST
(Rs.)
</t>
  </si>
  <si>
    <t xml:space="preserve">Unit Erection /service Charge (Rs.) </t>
  </si>
  <si>
    <t xml:space="preserve">GST
(Rs.)
</t>
  </si>
  <si>
    <t xml:space="preserve"> Unit Supply Rate including GST (Rs.)
</t>
  </si>
  <si>
    <t xml:space="preserve">Unit Erection Price including GST (Rs.)
</t>
  </si>
  <si>
    <t>All Inclusive Unit rate (Rs.)</t>
  </si>
  <si>
    <t xml:space="preserve">Total All Inclusive Value (Rs.) </t>
  </si>
  <si>
    <t>Total (Rs.)</t>
  </si>
  <si>
    <t>NA</t>
  </si>
  <si>
    <t>A</t>
  </si>
  <si>
    <t xml:space="preserve">Bhanjanagar Circle </t>
  </si>
  <si>
    <t>Unit Erection Price including GST (Rs.)</t>
  </si>
  <si>
    <t xml:space="preserve"> Unit Supply Rate including GST (Rs.)</t>
  </si>
  <si>
    <t>Total ( Rs.)</t>
  </si>
  <si>
    <t xml:space="preserve">Total (Rs.) </t>
  </si>
  <si>
    <t xml:space="preserve">13 mtr 160X 160 WPB (30.4kg.mtr) </t>
  </si>
  <si>
    <t>8 Mtr RS Joist pole (125x70 mm)</t>
  </si>
  <si>
    <t xml:space="preserve">11kv 1C 99sqmm covered conductor </t>
  </si>
  <si>
    <t xml:space="preserve">11KV AB Switch (3Pole) 200 A - Horizontal </t>
  </si>
  <si>
    <t xml:space="preserve">Jeypore  Circle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</si>
</sst>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vertAlign val="superscript"/>
      <sz val="11"/>
      <name val="Calibri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88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1" xfId="0" applyBorder="1"/>
    <xf numFmtId="0" fontId="0" fillId="0" borderId="0" xfId="0" applyProtection="1"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6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4" xfId="0" applyNumberFormat="1" applyFont="1" applyBorder="1" applyAlignment="1" applyProtection="1">
      <alignment horizontal="center" vertical="center" wrapText="1"/>
      <protection locked="0"/>
    </xf>
    <xf numFmtId="1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 2" xfId="1" xr:uid="{A6C21952-D82A-49D1-8115-C7011A1EC92F}"/>
    <cellStyle name="Normal 3" xfId="2" xr:uid="{E467A9AA-E4F0-4414-89E8-9130A5226B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8245E-3A2A-49F4-B8E6-B4725B12FA18}">
  <sheetPr filterMode="1"/>
  <dimension ref="A1:O91"/>
  <sheetViews>
    <sheetView workbookViewId="0">
      <selection activeCell="F34" sqref="F34"/>
    </sheetView>
  </sheetViews>
  <sheetFormatPr defaultColWidth="9.140625" defaultRowHeight="15" x14ac:dyDescent="0.25"/>
  <cols>
    <col min="1" max="1" width="5.85546875" style="22" customWidth="1"/>
    <col min="2" max="2" width="15.42578125" style="22" customWidth="1"/>
    <col min="3" max="3" width="9.140625" style="22"/>
    <col min="4" max="4" width="53.5703125" style="22" customWidth="1"/>
    <col min="5" max="5" width="6.140625" style="22" customWidth="1"/>
    <col min="6" max="6" width="13.5703125" style="22" customWidth="1"/>
    <col min="7" max="16384" width="9.140625" style="22"/>
  </cols>
  <sheetData>
    <row r="1" spans="1:15" ht="24" customHeight="1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  <c r="G1" s="56" t="s">
        <v>135</v>
      </c>
      <c r="H1" s="56"/>
      <c r="I1" s="56"/>
      <c r="J1" s="56" t="s">
        <v>136</v>
      </c>
      <c r="K1" s="56"/>
      <c r="L1" s="56"/>
      <c r="M1" s="46" t="s">
        <v>143</v>
      </c>
      <c r="N1" s="46" t="s">
        <v>144</v>
      </c>
      <c r="O1" s="47" t="s">
        <v>128</v>
      </c>
    </row>
    <row r="2" spans="1:15" ht="84" x14ac:dyDescent="0.25">
      <c r="A2" s="52"/>
      <c r="B2" s="52"/>
      <c r="C2" s="52"/>
      <c r="D2" s="52"/>
      <c r="E2" s="52"/>
      <c r="F2" s="53"/>
      <c r="G2" s="23" t="s">
        <v>137</v>
      </c>
      <c r="H2" s="23" t="s">
        <v>138</v>
      </c>
      <c r="I2" s="25" t="s">
        <v>141</v>
      </c>
      <c r="J2" s="23" t="s">
        <v>139</v>
      </c>
      <c r="K2" s="23" t="s">
        <v>140</v>
      </c>
      <c r="L2" s="25" t="s">
        <v>142</v>
      </c>
      <c r="M2" s="46"/>
      <c r="N2" s="46"/>
      <c r="O2" s="48"/>
    </row>
    <row r="3" spans="1:15" x14ac:dyDescent="0.25">
      <c r="A3" s="24"/>
      <c r="B3" s="26"/>
      <c r="C3" s="24"/>
      <c r="D3" s="24"/>
      <c r="E3" s="24"/>
      <c r="F3" s="27" t="s">
        <v>147</v>
      </c>
      <c r="G3" s="28"/>
      <c r="H3" s="28"/>
      <c r="I3" s="29" t="s">
        <v>129</v>
      </c>
      <c r="J3" s="28"/>
      <c r="K3" s="28"/>
      <c r="L3" s="29" t="s">
        <v>130</v>
      </c>
      <c r="M3" s="29" t="s">
        <v>131</v>
      </c>
      <c r="N3" s="29" t="s">
        <v>132</v>
      </c>
      <c r="O3" s="28"/>
    </row>
    <row r="4" spans="1:15" hidden="1" x14ac:dyDescent="0.25">
      <c r="A4" s="30">
        <v>1</v>
      </c>
      <c r="B4" s="54" t="s">
        <v>11</v>
      </c>
      <c r="C4" s="31" t="s">
        <v>12</v>
      </c>
      <c r="D4" s="32" t="s">
        <v>13</v>
      </c>
      <c r="E4" s="30" t="s">
        <v>14</v>
      </c>
      <c r="F4" s="33">
        <v>157</v>
      </c>
      <c r="G4" s="45" t="s">
        <v>146</v>
      </c>
      <c r="H4" s="45" t="s">
        <v>146</v>
      </c>
      <c r="I4" s="45" t="s">
        <v>146</v>
      </c>
      <c r="J4" s="28"/>
      <c r="K4" s="28"/>
      <c r="L4" s="28"/>
      <c r="M4" s="28"/>
      <c r="N4" s="28"/>
      <c r="O4" s="28"/>
    </row>
    <row r="5" spans="1:15" hidden="1" x14ac:dyDescent="0.25">
      <c r="A5" s="30">
        <v>2</v>
      </c>
      <c r="B5" s="55"/>
      <c r="C5" s="31" t="s">
        <v>12</v>
      </c>
      <c r="D5" s="32" t="s">
        <v>15</v>
      </c>
      <c r="E5" s="30" t="s">
        <v>14</v>
      </c>
      <c r="F5" s="34">
        <v>123</v>
      </c>
      <c r="G5" s="45" t="s">
        <v>146</v>
      </c>
      <c r="H5" s="45" t="s">
        <v>146</v>
      </c>
      <c r="I5" s="45" t="s">
        <v>146</v>
      </c>
      <c r="J5" s="28"/>
      <c r="K5" s="28"/>
      <c r="L5" s="28"/>
      <c r="M5" s="28"/>
      <c r="N5" s="28"/>
      <c r="O5" s="28"/>
    </row>
    <row r="6" spans="1:15" hidden="1" x14ac:dyDescent="0.25">
      <c r="A6" s="30">
        <v>3</v>
      </c>
      <c r="B6" s="54" t="s">
        <v>16</v>
      </c>
      <c r="C6" s="31" t="s">
        <v>12</v>
      </c>
      <c r="D6" s="32" t="s">
        <v>153</v>
      </c>
      <c r="E6" s="35" t="s">
        <v>14</v>
      </c>
      <c r="F6" s="34">
        <v>0</v>
      </c>
      <c r="G6" s="45" t="s">
        <v>146</v>
      </c>
      <c r="H6" s="45" t="s">
        <v>146</v>
      </c>
      <c r="I6" s="45" t="s">
        <v>146</v>
      </c>
      <c r="J6" s="28"/>
      <c r="K6" s="28"/>
      <c r="L6" s="28"/>
      <c r="M6" s="28"/>
      <c r="N6" s="28"/>
      <c r="O6" s="28"/>
    </row>
    <row r="7" spans="1:15" hidden="1" x14ac:dyDescent="0.25">
      <c r="A7" s="30">
        <v>4</v>
      </c>
      <c r="B7" s="57"/>
      <c r="C7" s="31" t="s">
        <v>12</v>
      </c>
      <c r="D7" s="32" t="s">
        <v>17</v>
      </c>
      <c r="E7" s="30" t="s">
        <v>18</v>
      </c>
      <c r="F7" s="34">
        <v>0</v>
      </c>
      <c r="G7" s="45" t="s">
        <v>146</v>
      </c>
      <c r="H7" s="45" t="s">
        <v>146</v>
      </c>
      <c r="I7" s="45" t="s">
        <v>146</v>
      </c>
      <c r="J7" s="28"/>
      <c r="K7" s="28"/>
      <c r="L7" s="28"/>
      <c r="M7" s="28"/>
      <c r="N7" s="28"/>
      <c r="O7" s="28"/>
    </row>
    <row r="8" spans="1:15" hidden="1" x14ac:dyDescent="0.25">
      <c r="A8" s="30">
        <v>5</v>
      </c>
      <c r="B8" s="55"/>
      <c r="C8" s="31" t="s">
        <v>12</v>
      </c>
      <c r="D8" s="32" t="s">
        <v>154</v>
      </c>
      <c r="E8" s="30" t="s">
        <v>14</v>
      </c>
      <c r="F8" s="34">
        <v>0</v>
      </c>
      <c r="G8" s="45" t="s">
        <v>146</v>
      </c>
      <c r="H8" s="45" t="s">
        <v>146</v>
      </c>
      <c r="I8" s="45" t="s">
        <v>146</v>
      </c>
      <c r="J8" s="28"/>
      <c r="K8" s="28"/>
      <c r="L8" s="28"/>
      <c r="M8" s="28"/>
      <c r="N8" s="28"/>
      <c r="O8" s="28"/>
    </row>
    <row r="9" spans="1:15" ht="17.25" hidden="1" x14ac:dyDescent="0.25">
      <c r="A9" s="30">
        <v>6</v>
      </c>
      <c r="B9" s="54" t="s">
        <v>19</v>
      </c>
      <c r="C9" s="31" t="s">
        <v>12</v>
      </c>
      <c r="D9" s="32" t="s">
        <v>20</v>
      </c>
      <c r="E9" s="30" t="s">
        <v>21</v>
      </c>
      <c r="F9" s="34">
        <v>24.04</v>
      </c>
      <c r="G9" s="45" t="s">
        <v>146</v>
      </c>
      <c r="H9" s="45" t="s">
        <v>146</v>
      </c>
      <c r="I9" s="45" t="s">
        <v>146</v>
      </c>
      <c r="J9" s="28"/>
      <c r="K9" s="28"/>
      <c r="L9" s="28"/>
      <c r="M9" s="28"/>
      <c r="N9" s="28"/>
      <c r="O9" s="28"/>
    </row>
    <row r="10" spans="1:15" hidden="1" x14ac:dyDescent="0.25">
      <c r="A10" s="30">
        <v>7</v>
      </c>
      <c r="B10" s="55"/>
      <c r="C10" s="31" t="s">
        <v>12</v>
      </c>
      <c r="D10" s="32" t="s">
        <v>155</v>
      </c>
      <c r="E10" s="36" t="s">
        <v>22</v>
      </c>
      <c r="F10" s="34">
        <v>0</v>
      </c>
      <c r="G10" s="45" t="s">
        <v>146</v>
      </c>
      <c r="H10" s="45" t="s">
        <v>146</v>
      </c>
      <c r="I10" s="45" t="s">
        <v>146</v>
      </c>
      <c r="J10" s="28"/>
      <c r="K10" s="28"/>
      <c r="L10" s="28"/>
      <c r="M10" s="28"/>
      <c r="N10" s="28"/>
      <c r="O10" s="28"/>
    </row>
    <row r="11" spans="1:15" hidden="1" x14ac:dyDescent="0.25">
      <c r="A11" s="30">
        <v>8</v>
      </c>
      <c r="B11" s="58" t="s">
        <v>23</v>
      </c>
      <c r="C11" s="31" t="s">
        <v>12</v>
      </c>
      <c r="D11" s="32" t="s">
        <v>24</v>
      </c>
      <c r="E11" s="30" t="s">
        <v>14</v>
      </c>
      <c r="F11" s="34">
        <v>1</v>
      </c>
      <c r="G11" s="45" t="s">
        <v>146</v>
      </c>
      <c r="H11" s="45" t="s">
        <v>146</v>
      </c>
      <c r="I11" s="45" t="s">
        <v>146</v>
      </c>
      <c r="J11" s="28"/>
      <c r="K11" s="28"/>
      <c r="L11" s="28"/>
      <c r="M11" s="28"/>
      <c r="N11" s="28"/>
      <c r="O11" s="28"/>
    </row>
    <row r="12" spans="1:15" hidden="1" x14ac:dyDescent="0.25">
      <c r="A12" s="30">
        <v>9</v>
      </c>
      <c r="B12" s="59"/>
      <c r="C12" s="31" t="s">
        <v>12</v>
      </c>
      <c r="D12" s="32" t="s">
        <v>25</v>
      </c>
      <c r="E12" s="30" t="s">
        <v>14</v>
      </c>
      <c r="F12" s="34">
        <v>4</v>
      </c>
      <c r="G12" s="45" t="s">
        <v>146</v>
      </c>
      <c r="H12" s="45" t="s">
        <v>146</v>
      </c>
      <c r="I12" s="45" t="s">
        <v>146</v>
      </c>
      <c r="J12" s="28"/>
      <c r="K12" s="28"/>
      <c r="L12" s="28"/>
      <c r="M12" s="28"/>
      <c r="N12" s="28"/>
      <c r="O12" s="28"/>
    </row>
    <row r="13" spans="1:15" hidden="1" x14ac:dyDescent="0.25">
      <c r="A13" s="30">
        <v>10</v>
      </c>
      <c r="B13" s="59"/>
      <c r="C13" s="31" t="s">
        <v>12</v>
      </c>
      <c r="D13" s="32" t="s">
        <v>26</v>
      </c>
      <c r="E13" s="30" t="s">
        <v>14</v>
      </c>
      <c r="F13" s="34">
        <v>0</v>
      </c>
      <c r="G13" s="45" t="s">
        <v>146</v>
      </c>
      <c r="H13" s="45" t="s">
        <v>146</v>
      </c>
      <c r="I13" s="45" t="s">
        <v>146</v>
      </c>
      <c r="J13" s="28"/>
      <c r="K13" s="28"/>
      <c r="L13" s="28"/>
      <c r="M13" s="28"/>
      <c r="N13" s="28"/>
      <c r="O13" s="28"/>
    </row>
    <row r="14" spans="1:15" hidden="1" x14ac:dyDescent="0.25">
      <c r="A14" s="30">
        <v>11</v>
      </c>
      <c r="B14" s="60"/>
      <c r="C14" s="31" t="s">
        <v>12</v>
      </c>
      <c r="D14" s="32" t="s">
        <v>27</v>
      </c>
      <c r="E14" s="30" t="s">
        <v>14</v>
      </c>
      <c r="F14" s="34">
        <v>0</v>
      </c>
      <c r="G14" s="45" t="s">
        <v>146</v>
      </c>
      <c r="H14" s="45" t="s">
        <v>146</v>
      </c>
      <c r="I14" s="45" t="s">
        <v>146</v>
      </c>
      <c r="J14" s="28"/>
      <c r="K14" s="28"/>
      <c r="L14" s="28"/>
      <c r="M14" s="28"/>
      <c r="N14" s="28"/>
      <c r="O14" s="28"/>
    </row>
    <row r="15" spans="1:15" hidden="1" x14ac:dyDescent="0.25">
      <c r="A15" s="30">
        <v>12</v>
      </c>
      <c r="B15" s="54" t="s">
        <v>28</v>
      </c>
      <c r="C15" s="31" t="s">
        <v>12</v>
      </c>
      <c r="D15" s="32" t="s">
        <v>29</v>
      </c>
      <c r="E15" s="30" t="s">
        <v>22</v>
      </c>
      <c r="F15" s="34">
        <v>0</v>
      </c>
      <c r="G15" s="45" t="s">
        <v>146</v>
      </c>
      <c r="H15" s="45" t="s">
        <v>146</v>
      </c>
      <c r="I15" s="45" t="s">
        <v>146</v>
      </c>
      <c r="J15" s="28"/>
      <c r="K15" s="28"/>
      <c r="L15" s="28"/>
      <c r="M15" s="28"/>
      <c r="N15" s="28"/>
      <c r="O15" s="28"/>
    </row>
    <row r="16" spans="1:15" hidden="1" x14ac:dyDescent="0.25">
      <c r="A16" s="30">
        <v>13</v>
      </c>
      <c r="B16" s="57"/>
      <c r="C16" s="31" t="s">
        <v>12</v>
      </c>
      <c r="D16" s="32" t="s">
        <v>30</v>
      </c>
      <c r="E16" s="30" t="s">
        <v>22</v>
      </c>
      <c r="F16" s="34">
        <v>5</v>
      </c>
      <c r="G16" s="45" t="s">
        <v>146</v>
      </c>
      <c r="H16" s="45" t="s">
        <v>146</v>
      </c>
      <c r="I16" s="45" t="s">
        <v>146</v>
      </c>
      <c r="J16" s="28"/>
      <c r="K16" s="28"/>
      <c r="L16" s="28"/>
      <c r="M16" s="28"/>
      <c r="N16" s="28"/>
      <c r="O16" s="28"/>
    </row>
    <row r="17" spans="1:15" hidden="1" x14ac:dyDescent="0.25">
      <c r="A17" s="30">
        <v>14</v>
      </c>
      <c r="B17" s="61" t="s">
        <v>31</v>
      </c>
      <c r="C17" s="31" t="s">
        <v>12</v>
      </c>
      <c r="D17" s="32" t="s">
        <v>33</v>
      </c>
      <c r="E17" s="30" t="s">
        <v>32</v>
      </c>
      <c r="F17" s="34">
        <v>220</v>
      </c>
      <c r="G17" s="45" t="s">
        <v>146</v>
      </c>
      <c r="H17" s="45" t="s">
        <v>146</v>
      </c>
      <c r="I17" s="45" t="s">
        <v>146</v>
      </c>
      <c r="J17" s="28"/>
      <c r="K17" s="28"/>
      <c r="L17" s="28"/>
      <c r="M17" s="28"/>
      <c r="N17" s="28"/>
      <c r="O17" s="28"/>
    </row>
    <row r="18" spans="1:15" hidden="1" x14ac:dyDescent="0.25">
      <c r="A18" s="30">
        <v>15</v>
      </c>
      <c r="B18" s="62"/>
      <c r="C18" s="31" t="s">
        <v>12</v>
      </c>
      <c r="D18" s="32" t="s">
        <v>34</v>
      </c>
      <c r="E18" s="30" t="s">
        <v>32</v>
      </c>
      <c r="F18" s="34">
        <v>0</v>
      </c>
      <c r="G18" s="45" t="s">
        <v>146</v>
      </c>
      <c r="H18" s="45" t="s">
        <v>146</v>
      </c>
      <c r="I18" s="45" t="s">
        <v>146</v>
      </c>
      <c r="J18" s="28"/>
      <c r="K18" s="28"/>
      <c r="L18" s="28"/>
      <c r="M18" s="28"/>
      <c r="N18" s="28"/>
      <c r="O18" s="28"/>
    </row>
    <row r="19" spans="1:15" hidden="1" x14ac:dyDescent="0.25">
      <c r="A19" s="30">
        <v>16</v>
      </c>
      <c r="B19" s="54" t="s">
        <v>35</v>
      </c>
      <c r="C19" s="31" t="s">
        <v>12</v>
      </c>
      <c r="D19" s="32" t="s">
        <v>36</v>
      </c>
      <c r="E19" s="30" t="s">
        <v>14</v>
      </c>
      <c r="F19" s="34">
        <v>1</v>
      </c>
      <c r="G19" s="45" t="s">
        <v>146</v>
      </c>
      <c r="H19" s="45" t="s">
        <v>146</v>
      </c>
      <c r="I19" s="45" t="s">
        <v>146</v>
      </c>
      <c r="J19" s="28"/>
      <c r="K19" s="28"/>
      <c r="L19" s="28"/>
      <c r="M19" s="28"/>
      <c r="N19" s="28"/>
      <c r="O19" s="28"/>
    </row>
    <row r="20" spans="1:15" hidden="1" x14ac:dyDescent="0.25">
      <c r="A20" s="30">
        <v>17</v>
      </c>
      <c r="B20" s="57"/>
      <c r="C20" s="31" t="s">
        <v>12</v>
      </c>
      <c r="D20" s="32" t="s">
        <v>37</v>
      </c>
      <c r="E20" s="30" t="s">
        <v>14</v>
      </c>
      <c r="F20" s="34">
        <v>4</v>
      </c>
      <c r="G20" s="45" t="s">
        <v>146</v>
      </c>
      <c r="H20" s="45" t="s">
        <v>146</v>
      </c>
      <c r="I20" s="45" t="s">
        <v>146</v>
      </c>
      <c r="J20" s="28"/>
      <c r="K20" s="28"/>
      <c r="L20" s="28"/>
      <c r="M20" s="28"/>
      <c r="N20" s="28"/>
      <c r="O20" s="28"/>
    </row>
    <row r="21" spans="1:15" hidden="1" x14ac:dyDescent="0.25">
      <c r="A21" s="30">
        <v>18</v>
      </c>
      <c r="B21" s="57"/>
      <c r="C21" s="31" t="s">
        <v>12</v>
      </c>
      <c r="D21" s="32" t="s">
        <v>38</v>
      </c>
      <c r="E21" s="30" t="s">
        <v>14</v>
      </c>
      <c r="F21" s="34">
        <v>0</v>
      </c>
      <c r="G21" s="45" t="s">
        <v>146</v>
      </c>
      <c r="H21" s="45" t="s">
        <v>146</v>
      </c>
      <c r="I21" s="45" t="s">
        <v>146</v>
      </c>
      <c r="J21" s="28"/>
      <c r="K21" s="28"/>
      <c r="L21" s="28"/>
      <c r="M21" s="28"/>
      <c r="N21" s="28"/>
      <c r="O21" s="28"/>
    </row>
    <row r="22" spans="1:15" hidden="1" x14ac:dyDescent="0.25">
      <c r="A22" s="30">
        <v>19</v>
      </c>
      <c r="B22" s="55"/>
      <c r="C22" s="31" t="s">
        <v>12</v>
      </c>
      <c r="D22" s="32" t="s">
        <v>39</v>
      </c>
      <c r="E22" s="30" t="s">
        <v>14</v>
      </c>
      <c r="F22" s="34">
        <v>0</v>
      </c>
      <c r="G22" s="45" t="s">
        <v>146</v>
      </c>
      <c r="H22" s="45" t="s">
        <v>146</v>
      </c>
      <c r="I22" s="45" t="s">
        <v>146</v>
      </c>
      <c r="J22" s="28"/>
      <c r="K22" s="28"/>
      <c r="L22" s="28"/>
      <c r="M22" s="28"/>
      <c r="N22" s="28"/>
      <c r="O22" s="28"/>
    </row>
    <row r="23" spans="1:15" x14ac:dyDescent="0.25">
      <c r="A23" s="30">
        <v>20</v>
      </c>
      <c r="B23" s="54" t="s">
        <v>40</v>
      </c>
      <c r="C23" s="37" t="s">
        <v>41</v>
      </c>
      <c r="D23" s="32" t="s">
        <v>42</v>
      </c>
      <c r="E23" s="30" t="s">
        <v>14</v>
      </c>
      <c r="F23" s="34">
        <v>127</v>
      </c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5">
      <c r="A24" s="30">
        <v>21</v>
      </c>
      <c r="B24" s="57"/>
      <c r="C24" s="37" t="s">
        <v>41</v>
      </c>
      <c r="D24" s="32" t="s">
        <v>43</v>
      </c>
      <c r="E24" s="30" t="s">
        <v>14</v>
      </c>
      <c r="F24" s="34">
        <v>127</v>
      </c>
      <c r="G24" s="28"/>
      <c r="H24" s="28"/>
      <c r="I24" s="28"/>
      <c r="J24" s="28"/>
      <c r="K24" s="28"/>
      <c r="L24" s="28"/>
      <c r="M24" s="28"/>
      <c r="N24" s="28"/>
      <c r="O24" s="28"/>
    </row>
    <row r="25" spans="1:15" x14ac:dyDescent="0.25">
      <c r="A25" s="30">
        <v>22</v>
      </c>
      <c r="B25" s="57"/>
      <c r="C25" s="37" t="s">
        <v>41</v>
      </c>
      <c r="D25" s="32" t="s">
        <v>44</v>
      </c>
      <c r="E25" s="36" t="s">
        <v>14</v>
      </c>
      <c r="F25" s="34">
        <v>0</v>
      </c>
      <c r="G25" s="28"/>
      <c r="H25" s="28"/>
      <c r="I25" s="28"/>
      <c r="J25" s="28"/>
      <c r="K25" s="28"/>
      <c r="L25" s="28"/>
      <c r="M25" s="28"/>
      <c r="N25" s="28"/>
      <c r="O25" s="28"/>
    </row>
    <row r="26" spans="1:15" x14ac:dyDescent="0.25">
      <c r="A26" s="30">
        <v>23</v>
      </c>
      <c r="B26" s="57"/>
      <c r="C26" s="37" t="s">
        <v>41</v>
      </c>
      <c r="D26" s="32" t="s">
        <v>45</v>
      </c>
      <c r="E26" s="30" t="s">
        <v>14</v>
      </c>
      <c r="F26" s="34">
        <v>123</v>
      </c>
      <c r="G26" s="28"/>
      <c r="H26" s="28"/>
      <c r="I26" s="28"/>
      <c r="J26" s="28"/>
      <c r="K26" s="28"/>
      <c r="L26" s="28"/>
      <c r="M26" s="28"/>
      <c r="N26" s="28"/>
      <c r="O26" s="28"/>
    </row>
    <row r="27" spans="1:15" x14ac:dyDescent="0.25">
      <c r="A27" s="30">
        <v>24</v>
      </c>
      <c r="B27" s="57"/>
      <c r="C27" s="37" t="s">
        <v>41</v>
      </c>
      <c r="D27" s="32" t="s">
        <v>46</v>
      </c>
      <c r="E27" s="30" t="s">
        <v>14</v>
      </c>
      <c r="F27" s="34">
        <v>440</v>
      </c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5">
      <c r="A28" s="30">
        <v>25</v>
      </c>
      <c r="B28" s="57"/>
      <c r="C28" s="37" t="s">
        <v>41</v>
      </c>
      <c r="D28" s="32" t="s">
        <v>47</v>
      </c>
      <c r="E28" s="30" t="s">
        <v>14</v>
      </c>
      <c r="F28" s="34">
        <v>169</v>
      </c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0">
        <v>26</v>
      </c>
      <c r="B29" s="57"/>
      <c r="C29" s="37" t="s">
        <v>41</v>
      </c>
      <c r="D29" s="32" t="s">
        <v>48</v>
      </c>
      <c r="E29" s="36" t="s">
        <v>14</v>
      </c>
      <c r="F29" s="34">
        <v>0</v>
      </c>
      <c r="G29" s="28"/>
      <c r="H29" s="28"/>
      <c r="I29" s="28"/>
      <c r="J29" s="28"/>
      <c r="K29" s="28"/>
      <c r="L29" s="28"/>
      <c r="M29" s="28"/>
      <c r="N29" s="28"/>
      <c r="O29" s="28"/>
    </row>
    <row r="30" spans="1:15" x14ac:dyDescent="0.25">
      <c r="A30" s="30">
        <v>27</v>
      </c>
      <c r="B30" s="57"/>
      <c r="C30" s="37" t="s">
        <v>41</v>
      </c>
      <c r="D30" s="32" t="s">
        <v>49</v>
      </c>
      <c r="E30" s="30" t="s">
        <v>14</v>
      </c>
      <c r="F30" s="34">
        <v>171</v>
      </c>
      <c r="G30" s="28"/>
      <c r="H30" s="28"/>
      <c r="I30" s="28"/>
      <c r="J30" s="28"/>
      <c r="K30" s="28"/>
      <c r="L30" s="28"/>
      <c r="M30" s="28"/>
      <c r="N30" s="28"/>
      <c r="O30" s="28"/>
    </row>
    <row r="31" spans="1:15" x14ac:dyDescent="0.25">
      <c r="A31" s="30">
        <v>28</v>
      </c>
      <c r="B31" s="57"/>
      <c r="C31" s="37" t="s">
        <v>41</v>
      </c>
      <c r="D31" s="32" t="s">
        <v>50</v>
      </c>
      <c r="E31" s="36" t="s">
        <v>14</v>
      </c>
      <c r="F31" s="34">
        <v>0</v>
      </c>
      <c r="G31" s="28"/>
      <c r="H31" s="28"/>
      <c r="I31" s="28"/>
      <c r="J31" s="28"/>
      <c r="K31" s="28"/>
      <c r="L31" s="28"/>
      <c r="M31" s="28"/>
      <c r="N31" s="28"/>
      <c r="O31" s="28"/>
    </row>
    <row r="32" spans="1:15" x14ac:dyDescent="0.25">
      <c r="A32" s="30">
        <v>29</v>
      </c>
      <c r="B32" s="57"/>
      <c r="C32" s="37" t="s">
        <v>41</v>
      </c>
      <c r="D32" s="32" t="s">
        <v>51</v>
      </c>
      <c r="E32" s="30" t="s">
        <v>14</v>
      </c>
      <c r="F32" s="34">
        <v>280</v>
      </c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30" x14ac:dyDescent="0.25">
      <c r="A33" s="30">
        <v>30</v>
      </c>
      <c r="B33" s="58" t="s">
        <v>52</v>
      </c>
      <c r="C33" s="37" t="s">
        <v>41</v>
      </c>
      <c r="D33" s="32" t="s">
        <v>53</v>
      </c>
      <c r="E33" s="30" t="s">
        <v>54</v>
      </c>
      <c r="F33" s="34">
        <v>676.08</v>
      </c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30" x14ac:dyDescent="0.25">
      <c r="A34" s="30">
        <v>31</v>
      </c>
      <c r="B34" s="59"/>
      <c r="C34" s="37" t="s">
        <v>41</v>
      </c>
      <c r="D34" s="32" t="s">
        <v>55</v>
      </c>
      <c r="E34" s="30" t="s">
        <v>54</v>
      </c>
      <c r="F34" s="34">
        <v>133</v>
      </c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30" x14ac:dyDescent="0.25">
      <c r="A35" s="30">
        <v>32</v>
      </c>
      <c r="B35" s="59"/>
      <c r="C35" s="37" t="s">
        <v>41</v>
      </c>
      <c r="D35" s="32" t="s">
        <v>56</v>
      </c>
      <c r="E35" s="30" t="s">
        <v>54</v>
      </c>
      <c r="F35" s="34">
        <v>206.07999999999998</v>
      </c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30" x14ac:dyDescent="0.25">
      <c r="A36" s="30">
        <v>33</v>
      </c>
      <c r="B36" s="59"/>
      <c r="C36" s="37" t="s">
        <v>41</v>
      </c>
      <c r="D36" s="32" t="s">
        <v>57</v>
      </c>
      <c r="E36" s="30" t="s">
        <v>54</v>
      </c>
      <c r="F36" s="34">
        <v>304.64</v>
      </c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30" x14ac:dyDescent="0.25">
      <c r="A37" s="30">
        <v>34</v>
      </c>
      <c r="B37" s="59"/>
      <c r="C37" s="37" t="s">
        <v>41</v>
      </c>
      <c r="D37" s="32" t="s">
        <v>58</v>
      </c>
      <c r="E37" s="30" t="s">
        <v>54</v>
      </c>
      <c r="F37" s="34">
        <v>54.4</v>
      </c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30" x14ac:dyDescent="0.25">
      <c r="A38" s="30">
        <v>35</v>
      </c>
      <c r="B38" s="59"/>
      <c r="C38" s="37" t="s">
        <v>41</v>
      </c>
      <c r="D38" s="32" t="s">
        <v>59</v>
      </c>
      <c r="E38" s="30" t="s">
        <v>54</v>
      </c>
      <c r="F38" s="34">
        <v>54</v>
      </c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30" x14ac:dyDescent="0.25">
      <c r="A39" s="30">
        <v>36</v>
      </c>
      <c r="B39" s="59"/>
      <c r="C39" s="37" t="s">
        <v>41</v>
      </c>
      <c r="D39" s="32" t="s">
        <v>60</v>
      </c>
      <c r="E39" s="30" t="s">
        <v>54</v>
      </c>
      <c r="F39" s="34">
        <v>126</v>
      </c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30" x14ac:dyDescent="0.25">
      <c r="A40" s="30">
        <v>37</v>
      </c>
      <c r="B40" s="59"/>
      <c r="C40" s="37" t="s">
        <v>41</v>
      </c>
      <c r="D40" s="32" t="s">
        <v>61</v>
      </c>
      <c r="E40" s="30" t="s">
        <v>54</v>
      </c>
      <c r="F40" s="34">
        <v>36</v>
      </c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30" x14ac:dyDescent="0.25">
      <c r="A41" s="30">
        <v>38</v>
      </c>
      <c r="B41" s="59"/>
      <c r="C41" s="37" t="s">
        <v>41</v>
      </c>
      <c r="D41" s="32" t="s">
        <v>62</v>
      </c>
      <c r="E41" s="30" t="s">
        <v>54</v>
      </c>
      <c r="F41" s="38">
        <v>206.07999999999998</v>
      </c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30" x14ac:dyDescent="0.25">
      <c r="A42" s="30">
        <v>39</v>
      </c>
      <c r="B42" s="59"/>
      <c r="C42" s="37" t="s">
        <v>41</v>
      </c>
      <c r="D42" s="32" t="s">
        <v>63</v>
      </c>
      <c r="E42" s="30" t="s">
        <v>18</v>
      </c>
      <c r="F42" s="34">
        <v>1</v>
      </c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30" x14ac:dyDescent="0.25">
      <c r="A43" s="30">
        <v>40</v>
      </c>
      <c r="B43" s="59"/>
      <c r="C43" s="37" t="s">
        <v>41</v>
      </c>
      <c r="D43" s="32" t="s">
        <v>64</v>
      </c>
      <c r="E43" s="30" t="s">
        <v>65</v>
      </c>
      <c r="F43" s="34">
        <v>40.799999999999997</v>
      </c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30" x14ac:dyDescent="0.25">
      <c r="A44" s="30">
        <v>41</v>
      </c>
      <c r="B44" s="59"/>
      <c r="C44" s="37" t="s">
        <v>41</v>
      </c>
      <c r="D44" s="32" t="s">
        <v>66</v>
      </c>
      <c r="E44" s="30" t="s">
        <v>65</v>
      </c>
      <c r="F44" s="34">
        <v>15.75</v>
      </c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30" x14ac:dyDescent="0.25">
      <c r="A45" s="30">
        <v>42</v>
      </c>
      <c r="B45" s="60"/>
      <c r="C45" s="37" t="s">
        <v>41</v>
      </c>
      <c r="D45" s="32" t="s">
        <v>67</v>
      </c>
      <c r="E45" s="30" t="s">
        <v>65</v>
      </c>
      <c r="F45" s="34">
        <v>14.96</v>
      </c>
      <c r="G45" s="28"/>
      <c r="H45" s="28"/>
      <c r="I45" s="28"/>
      <c r="J45" s="28"/>
      <c r="K45" s="28"/>
      <c r="L45" s="28"/>
      <c r="M45" s="28"/>
      <c r="N45" s="28"/>
      <c r="O45" s="28"/>
    </row>
    <row r="46" spans="1:15" hidden="1" x14ac:dyDescent="0.25">
      <c r="A46" s="30">
        <v>43</v>
      </c>
      <c r="B46" s="54" t="s">
        <v>68</v>
      </c>
      <c r="C46" s="31" t="s">
        <v>12</v>
      </c>
      <c r="D46" s="32" t="s">
        <v>156</v>
      </c>
      <c r="E46" s="30" t="s">
        <v>69</v>
      </c>
      <c r="F46" s="34">
        <v>5</v>
      </c>
      <c r="G46" s="45" t="s">
        <v>146</v>
      </c>
      <c r="H46" s="45" t="s">
        <v>146</v>
      </c>
      <c r="I46" s="45" t="s">
        <v>146</v>
      </c>
      <c r="J46" s="28"/>
      <c r="K46" s="28"/>
      <c r="L46" s="28"/>
      <c r="M46" s="28"/>
      <c r="N46" s="28"/>
      <c r="O46" s="28"/>
    </row>
    <row r="47" spans="1:15" hidden="1" x14ac:dyDescent="0.25">
      <c r="A47" s="30">
        <v>44</v>
      </c>
      <c r="B47" s="55"/>
      <c r="C47" s="31" t="s">
        <v>12</v>
      </c>
      <c r="D47" s="32" t="s">
        <v>70</v>
      </c>
      <c r="E47" s="30" t="s">
        <v>69</v>
      </c>
      <c r="F47" s="34">
        <v>5</v>
      </c>
      <c r="G47" s="45" t="s">
        <v>146</v>
      </c>
      <c r="H47" s="45" t="s">
        <v>146</v>
      </c>
      <c r="I47" s="45" t="s">
        <v>146</v>
      </c>
      <c r="J47" s="28"/>
      <c r="K47" s="28"/>
      <c r="L47" s="28"/>
      <c r="M47" s="28"/>
      <c r="N47" s="28"/>
      <c r="O47" s="28"/>
    </row>
    <row r="48" spans="1:15" hidden="1" x14ac:dyDescent="0.25">
      <c r="A48" s="30">
        <v>45</v>
      </c>
      <c r="B48" s="54" t="s">
        <v>71</v>
      </c>
      <c r="C48" s="31" t="s">
        <v>12</v>
      </c>
      <c r="D48" s="32" t="s">
        <v>72</v>
      </c>
      <c r="E48" s="30" t="s">
        <v>14</v>
      </c>
      <c r="F48" s="34">
        <v>2</v>
      </c>
      <c r="G48" s="45" t="s">
        <v>146</v>
      </c>
      <c r="H48" s="45" t="s">
        <v>146</v>
      </c>
      <c r="I48" s="45" t="s">
        <v>146</v>
      </c>
      <c r="J48" s="28"/>
      <c r="K48" s="28"/>
      <c r="L48" s="28"/>
      <c r="M48" s="28"/>
      <c r="N48" s="28"/>
      <c r="O48" s="28"/>
    </row>
    <row r="49" spans="1:15" hidden="1" x14ac:dyDescent="0.25">
      <c r="A49" s="30">
        <v>46</v>
      </c>
      <c r="B49" s="55"/>
      <c r="C49" s="31" t="s">
        <v>12</v>
      </c>
      <c r="D49" s="32" t="s">
        <v>73</v>
      </c>
      <c r="E49" s="30" t="s">
        <v>14</v>
      </c>
      <c r="F49" s="34">
        <v>12</v>
      </c>
      <c r="G49" s="45" t="s">
        <v>146</v>
      </c>
      <c r="H49" s="45" t="s">
        <v>146</v>
      </c>
      <c r="I49" s="45" t="s">
        <v>146</v>
      </c>
      <c r="J49" s="28"/>
      <c r="K49" s="28"/>
      <c r="L49" s="28"/>
      <c r="M49" s="28"/>
      <c r="N49" s="28"/>
      <c r="O49" s="28"/>
    </row>
    <row r="50" spans="1:15" ht="30" x14ac:dyDescent="0.25">
      <c r="A50" s="30">
        <v>47</v>
      </c>
      <c r="B50" s="54" t="s">
        <v>74</v>
      </c>
      <c r="C50" s="39" t="s">
        <v>41</v>
      </c>
      <c r="D50" s="32" t="s">
        <v>75</v>
      </c>
      <c r="E50" s="30" t="s">
        <v>14</v>
      </c>
      <c r="F50" s="34">
        <v>23</v>
      </c>
      <c r="G50" s="28"/>
      <c r="H50" s="28"/>
      <c r="I50" s="28"/>
      <c r="J50" s="28"/>
      <c r="K50" s="28"/>
      <c r="L50" s="28"/>
      <c r="M50" s="28"/>
      <c r="N50" s="28"/>
      <c r="O50" s="28"/>
    </row>
    <row r="51" spans="1:15" x14ac:dyDescent="0.25">
      <c r="A51" s="30">
        <v>48</v>
      </c>
      <c r="B51" s="55"/>
      <c r="C51" s="39" t="s">
        <v>41</v>
      </c>
      <c r="D51" s="32" t="s">
        <v>76</v>
      </c>
      <c r="E51" s="30" t="s">
        <v>14</v>
      </c>
      <c r="F51" s="34">
        <v>271</v>
      </c>
      <c r="G51" s="28"/>
      <c r="H51" s="28"/>
      <c r="I51" s="28"/>
      <c r="J51" s="28"/>
      <c r="K51" s="28"/>
      <c r="L51" s="28"/>
      <c r="M51" s="28"/>
      <c r="N51" s="28"/>
      <c r="O51" s="28"/>
    </row>
    <row r="52" spans="1:15" x14ac:dyDescent="0.25">
      <c r="A52" s="30">
        <v>49</v>
      </c>
      <c r="B52" s="54" t="s">
        <v>77</v>
      </c>
      <c r="C52" s="39" t="s">
        <v>41</v>
      </c>
      <c r="D52" s="32" t="s">
        <v>78</v>
      </c>
      <c r="E52" s="30" t="s">
        <v>69</v>
      </c>
      <c r="F52" s="34">
        <v>70</v>
      </c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5">
      <c r="A53" s="30">
        <v>50</v>
      </c>
      <c r="B53" s="57"/>
      <c r="C53" s="39" t="s">
        <v>41</v>
      </c>
      <c r="D53" s="32" t="s">
        <v>79</v>
      </c>
      <c r="E53" s="30" t="s">
        <v>14</v>
      </c>
      <c r="F53" s="34">
        <v>70</v>
      </c>
      <c r="G53" s="28"/>
      <c r="H53" s="28"/>
      <c r="I53" s="28"/>
      <c r="J53" s="28"/>
      <c r="K53" s="28"/>
      <c r="L53" s="28"/>
      <c r="M53" s="28"/>
      <c r="N53" s="28"/>
      <c r="O53" s="28"/>
    </row>
    <row r="54" spans="1:15" x14ac:dyDescent="0.25">
      <c r="A54" s="30">
        <v>51</v>
      </c>
      <c r="B54" s="57"/>
      <c r="C54" s="39" t="s">
        <v>41</v>
      </c>
      <c r="D54" s="32" t="s">
        <v>80</v>
      </c>
      <c r="E54" s="30" t="s">
        <v>81</v>
      </c>
      <c r="F54" s="34">
        <v>70</v>
      </c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30" x14ac:dyDescent="0.25">
      <c r="A55" s="30">
        <v>52</v>
      </c>
      <c r="B55" s="55"/>
      <c r="C55" s="39" t="s">
        <v>41</v>
      </c>
      <c r="D55" s="32" t="s">
        <v>82</v>
      </c>
      <c r="E55" s="30" t="s">
        <v>54</v>
      </c>
      <c r="F55" s="34">
        <v>688</v>
      </c>
      <c r="G55" s="28"/>
      <c r="H55" s="28"/>
      <c r="I55" s="28"/>
      <c r="J55" s="28"/>
      <c r="K55" s="28"/>
      <c r="L55" s="28"/>
      <c r="M55" s="28"/>
      <c r="N55" s="28"/>
      <c r="O55" s="28"/>
    </row>
    <row r="56" spans="1:15" x14ac:dyDescent="0.25">
      <c r="A56" s="30">
        <v>53</v>
      </c>
      <c r="B56" s="54" t="s">
        <v>83</v>
      </c>
      <c r="C56" s="39" t="s">
        <v>41</v>
      </c>
      <c r="D56" s="32" t="s">
        <v>84</v>
      </c>
      <c r="E56" s="30" t="s">
        <v>81</v>
      </c>
      <c r="F56" s="34">
        <v>41</v>
      </c>
      <c r="G56" s="28"/>
      <c r="H56" s="28"/>
      <c r="I56" s="28"/>
      <c r="J56" s="28"/>
      <c r="K56" s="28"/>
      <c r="L56" s="28"/>
      <c r="M56" s="28"/>
      <c r="N56" s="28"/>
      <c r="O56" s="28"/>
    </row>
    <row r="57" spans="1:15" x14ac:dyDescent="0.25">
      <c r="A57" s="30">
        <v>54</v>
      </c>
      <c r="B57" s="57"/>
      <c r="C57" s="39" t="s">
        <v>41</v>
      </c>
      <c r="D57" s="32" t="s">
        <v>85</v>
      </c>
      <c r="E57" s="30" t="s">
        <v>14</v>
      </c>
      <c r="F57" s="34">
        <v>41</v>
      </c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5">
      <c r="A58" s="30">
        <v>55</v>
      </c>
      <c r="B58" s="57"/>
      <c r="C58" s="39" t="s">
        <v>41</v>
      </c>
      <c r="D58" s="32" t="s">
        <v>86</v>
      </c>
      <c r="E58" s="30" t="s">
        <v>69</v>
      </c>
      <c r="F58" s="34">
        <v>41</v>
      </c>
      <c r="G58" s="28"/>
      <c r="H58" s="28"/>
      <c r="I58" s="28"/>
      <c r="J58" s="28"/>
      <c r="K58" s="28"/>
      <c r="L58" s="28"/>
      <c r="M58" s="28"/>
      <c r="N58" s="28"/>
      <c r="O58" s="28"/>
    </row>
    <row r="59" spans="1:15" x14ac:dyDescent="0.25">
      <c r="A59" s="30">
        <v>56</v>
      </c>
      <c r="B59" s="55"/>
      <c r="C59" s="39" t="s">
        <v>41</v>
      </c>
      <c r="D59" s="32" t="s">
        <v>87</v>
      </c>
      <c r="E59" s="30" t="s">
        <v>54</v>
      </c>
      <c r="F59" s="34">
        <v>318</v>
      </c>
      <c r="G59" s="28"/>
      <c r="H59" s="28"/>
      <c r="I59" s="28"/>
      <c r="J59" s="28"/>
      <c r="K59" s="28"/>
      <c r="L59" s="28"/>
      <c r="M59" s="28"/>
      <c r="N59" s="28"/>
      <c r="O59" s="28"/>
    </row>
    <row r="60" spans="1:15" x14ac:dyDescent="0.25">
      <c r="A60" s="30">
        <v>57</v>
      </c>
      <c r="B60" s="54" t="s">
        <v>88</v>
      </c>
      <c r="C60" s="39" t="s">
        <v>41</v>
      </c>
      <c r="D60" s="32" t="s">
        <v>89</v>
      </c>
      <c r="E60" s="30" t="s">
        <v>14</v>
      </c>
      <c r="F60" s="34">
        <v>102</v>
      </c>
      <c r="G60" s="28"/>
      <c r="H60" s="28"/>
      <c r="I60" s="28"/>
      <c r="J60" s="28"/>
      <c r="K60" s="28"/>
      <c r="L60" s="28"/>
      <c r="M60" s="28"/>
      <c r="N60" s="28"/>
      <c r="O60" s="28"/>
    </row>
    <row r="61" spans="1:15" x14ac:dyDescent="0.25">
      <c r="A61" s="30">
        <v>58</v>
      </c>
      <c r="B61" s="55"/>
      <c r="C61" s="39" t="s">
        <v>41</v>
      </c>
      <c r="D61" s="32" t="s">
        <v>90</v>
      </c>
      <c r="E61" s="30" t="s">
        <v>14</v>
      </c>
      <c r="F61" s="34">
        <v>44</v>
      </c>
      <c r="G61" s="28"/>
      <c r="H61" s="28"/>
      <c r="I61" s="28"/>
      <c r="J61" s="28"/>
      <c r="K61" s="28"/>
      <c r="L61" s="28"/>
      <c r="M61" s="28"/>
      <c r="N61" s="28"/>
      <c r="O61" s="28"/>
    </row>
    <row r="62" spans="1:15" x14ac:dyDescent="0.25">
      <c r="A62" s="30">
        <v>59</v>
      </c>
      <c r="B62" s="54" t="s">
        <v>91</v>
      </c>
      <c r="C62" s="39" t="s">
        <v>41</v>
      </c>
      <c r="D62" s="32" t="s">
        <v>92</v>
      </c>
      <c r="E62" s="30" t="s">
        <v>14</v>
      </c>
      <c r="F62" s="34">
        <v>170</v>
      </c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5">
      <c r="A63" s="30">
        <v>60</v>
      </c>
      <c r="B63" s="57"/>
      <c r="C63" s="39" t="s">
        <v>41</v>
      </c>
      <c r="D63" s="32" t="s">
        <v>93</v>
      </c>
      <c r="E63" s="40" t="s">
        <v>14</v>
      </c>
      <c r="F63" s="33">
        <v>0</v>
      </c>
      <c r="G63" s="28"/>
      <c r="H63" s="28"/>
      <c r="I63" s="28"/>
      <c r="J63" s="28"/>
      <c r="K63" s="28"/>
      <c r="L63" s="28"/>
      <c r="M63" s="28"/>
      <c r="N63" s="28"/>
      <c r="O63" s="28"/>
    </row>
    <row r="64" spans="1:15" x14ac:dyDescent="0.25">
      <c r="A64" s="30">
        <v>61</v>
      </c>
      <c r="B64" s="57"/>
      <c r="C64" s="39" t="s">
        <v>41</v>
      </c>
      <c r="D64" s="32" t="s">
        <v>94</v>
      </c>
      <c r="E64" s="30" t="s">
        <v>95</v>
      </c>
      <c r="F64" s="34">
        <v>230</v>
      </c>
      <c r="G64" s="28"/>
      <c r="H64" s="28"/>
      <c r="I64" s="28"/>
      <c r="J64" s="28"/>
      <c r="K64" s="28"/>
      <c r="L64" s="28"/>
      <c r="M64" s="28"/>
      <c r="N64" s="28"/>
      <c r="O64" s="28"/>
    </row>
    <row r="65" spans="1:15" x14ac:dyDescent="0.25">
      <c r="A65" s="30">
        <v>62</v>
      </c>
      <c r="B65" s="57"/>
      <c r="C65" s="39" t="s">
        <v>41</v>
      </c>
      <c r="D65" s="32" t="s">
        <v>96</v>
      </c>
      <c r="E65" s="30" t="s">
        <v>54</v>
      </c>
      <c r="F65" s="34">
        <v>341</v>
      </c>
      <c r="G65" s="28"/>
      <c r="H65" s="28"/>
      <c r="I65" s="28"/>
      <c r="J65" s="28"/>
      <c r="K65" s="28"/>
      <c r="L65" s="28"/>
      <c r="M65" s="28"/>
      <c r="N65" s="28"/>
      <c r="O65" s="28"/>
    </row>
    <row r="66" spans="1:15" x14ac:dyDescent="0.25">
      <c r="A66" s="30">
        <v>63</v>
      </c>
      <c r="B66" s="57"/>
      <c r="C66" s="39" t="s">
        <v>41</v>
      </c>
      <c r="D66" s="32" t="s">
        <v>97</v>
      </c>
      <c r="E66" s="36" t="s">
        <v>54</v>
      </c>
      <c r="F66" s="34">
        <v>0</v>
      </c>
      <c r="G66" s="28"/>
      <c r="H66" s="28"/>
      <c r="I66" s="28"/>
      <c r="J66" s="28"/>
      <c r="K66" s="28"/>
      <c r="L66" s="28"/>
      <c r="M66" s="28"/>
      <c r="N66" s="28"/>
      <c r="O66" s="28"/>
    </row>
    <row r="67" spans="1:15" x14ac:dyDescent="0.25">
      <c r="A67" s="30">
        <v>64</v>
      </c>
      <c r="B67" s="57"/>
      <c r="C67" s="39" t="s">
        <v>41</v>
      </c>
      <c r="D67" s="32" t="s">
        <v>98</v>
      </c>
      <c r="E67" s="41" t="s">
        <v>14</v>
      </c>
      <c r="F67" s="34">
        <v>158</v>
      </c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5">
      <c r="A68" s="30">
        <v>65</v>
      </c>
      <c r="B68" s="57"/>
      <c r="C68" s="39" t="s">
        <v>41</v>
      </c>
      <c r="D68" s="32" t="s">
        <v>99</v>
      </c>
      <c r="E68" s="30" t="s">
        <v>95</v>
      </c>
      <c r="F68" s="34">
        <v>471</v>
      </c>
      <c r="G68" s="28"/>
      <c r="H68" s="28"/>
      <c r="I68" s="28"/>
      <c r="J68" s="28"/>
      <c r="K68" s="28"/>
      <c r="L68" s="28"/>
      <c r="M68" s="28"/>
      <c r="N68" s="28"/>
      <c r="O68" s="28"/>
    </row>
    <row r="69" spans="1:15" x14ac:dyDescent="0.25">
      <c r="A69" s="30">
        <v>66</v>
      </c>
      <c r="B69" s="57"/>
      <c r="C69" s="39" t="s">
        <v>41</v>
      </c>
      <c r="D69" s="32" t="s">
        <v>100</v>
      </c>
      <c r="E69" s="30" t="s">
        <v>101</v>
      </c>
      <c r="F69" s="34">
        <v>4</v>
      </c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30" x14ac:dyDescent="0.25">
      <c r="A70" s="30">
        <v>67</v>
      </c>
      <c r="B70" s="55"/>
      <c r="C70" s="39" t="s">
        <v>41</v>
      </c>
      <c r="D70" s="32" t="s">
        <v>102</v>
      </c>
      <c r="E70" s="30" t="s">
        <v>103</v>
      </c>
      <c r="F70" s="34">
        <v>19</v>
      </c>
      <c r="G70" s="28"/>
      <c r="H70" s="28"/>
      <c r="I70" s="28"/>
      <c r="J70" s="28"/>
      <c r="K70" s="28"/>
      <c r="L70" s="28"/>
      <c r="M70" s="28"/>
      <c r="N70" s="28"/>
      <c r="O70" s="28"/>
    </row>
    <row r="71" spans="1:15" ht="30" x14ac:dyDescent="0.25">
      <c r="A71" s="30">
        <v>68</v>
      </c>
      <c r="B71" s="63" t="s">
        <v>104</v>
      </c>
      <c r="C71" s="39" t="s">
        <v>41</v>
      </c>
      <c r="D71" s="32" t="s">
        <v>105</v>
      </c>
      <c r="E71" s="42" t="s">
        <v>101</v>
      </c>
      <c r="F71" s="34">
        <v>23</v>
      </c>
      <c r="G71" s="28"/>
      <c r="H71" s="28"/>
      <c r="I71" s="28"/>
      <c r="J71" s="28"/>
      <c r="K71" s="28"/>
      <c r="L71" s="28"/>
      <c r="M71" s="28"/>
      <c r="N71" s="28"/>
      <c r="O71" s="28"/>
    </row>
    <row r="72" spans="1:15" ht="45" x14ac:dyDescent="0.25">
      <c r="A72" s="30">
        <v>69</v>
      </c>
      <c r="B72" s="63"/>
      <c r="C72" s="39" t="s">
        <v>41</v>
      </c>
      <c r="D72" s="32" t="s">
        <v>106</v>
      </c>
      <c r="E72" s="42" t="s">
        <v>14</v>
      </c>
      <c r="F72" s="34">
        <v>111</v>
      </c>
      <c r="G72" s="28"/>
      <c r="H72" s="28"/>
      <c r="I72" s="28"/>
      <c r="J72" s="28"/>
      <c r="K72" s="28"/>
      <c r="L72" s="28"/>
      <c r="M72" s="28"/>
      <c r="N72" s="28"/>
      <c r="O72" s="28"/>
    </row>
    <row r="73" spans="1:15" ht="45" x14ac:dyDescent="0.25">
      <c r="A73" s="30">
        <v>70</v>
      </c>
      <c r="B73" s="63"/>
      <c r="C73" s="39" t="s">
        <v>41</v>
      </c>
      <c r="D73" s="32" t="s">
        <v>107</v>
      </c>
      <c r="E73" s="42" t="s">
        <v>14</v>
      </c>
      <c r="F73" s="34">
        <v>280</v>
      </c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30" x14ac:dyDescent="0.25">
      <c r="A74" s="30">
        <v>71</v>
      </c>
      <c r="B74" s="63"/>
      <c r="C74" s="39" t="s">
        <v>41</v>
      </c>
      <c r="D74" s="32" t="s">
        <v>108</v>
      </c>
      <c r="E74" s="42" t="s">
        <v>14</v>
      </c>
      <c r="F74" s="34">
        <v>5</v>
      </c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45" x14ac:dyDescent="0.25">
      <c r="A75" s="30">
        <v>72</v>
      </c>
      <c r="B75" s="63"/>
      <c r="C75" s="39" t="s">
        <v>41</v>
      </c>
      <c r="D75" s="32" t="s">
        <v>109</v>
      </c>
      <c r="E75" s="36" t="s">
        <v>14</v>
      </c>
      <c r="F75" s="34">
        <v>0</v>
      </c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15.75" hidden="1" x14ac:dyDescent="0.25">
      <c r="A76" s="30">
        <v>73</v>
      </c>
      <c r="B76" s="64" t="s">
        <v>110</v>
      </c>
      <c r="C76" s="31" t="s">
        <v>12</v>
      </c>
      <c r="D76" s="32" t="s">
        <v>111</v>
      </c>
      <c r="E76" s="43" t="s">
        <v>112</v>
      </c>
      <c r="F76" s="44">
        <v>796</v>
      </c>
      <c r="G76" s="45" t="s">
        <v>146</v>
      </c>
      <c r="H76" s="45" t="s">
        <v>146</v>
      </c>
      <c r="I76" s="45" t="s">
        <v>146</v>
      </c>
      <c r="J76" s="28"/>
      <c r="K76" s="28"/>
      <c r="L76" s="28"/>
      <c r="M76" s="28"/>
      <c r="N76" s="28"/>
      <c r="O76" s="28"/>
    </row>
    <row r="77" spans="1:15" ht="15.75" x14ac:dyDescent="0.25">
      <c r="A77" s="30">
        <v>74</v>
      </c>
      <c r="B77" s="65"/>
      <c r="C77" s="39" t="s">
        <v>41</v>
      </c>
      <c r="D77" s="32" t="s">
        <v>113</v>
      </c>
      <c r="E77" s="43" t="s">
        <v>114</v>
      </c>
      <c r="F77" s="44">
        <v>21492</v>
      </c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15.75" x14ac:dyDescent="0.25">
      <c r="A78" s="30">
        <v>75</v>
      </c>
      <c r="B78" s="65"/>
      <c r="C78" s="39" t="s">
        <v>41</v>
      </c>
      <c r="D78" s="32" t="s">
        <v>115</v>
      </c>
      <c r="E78" s="43" t="s">
        <v>18</v>
      </c>
      <c r="F78" s="44">
        <v>796</v>
      </c>
      <c r="G78" s="28"/>
      <c r="H78" s="28"/>
      <c r="I78" s="28"/>
      <c r="J78" s="28"/>
      <c r="K78" s="28"/>
      <c r="L78" s="28"/>
      <c r="M78" s="28"/>
      <c r="N78" s="28"/>
      <c r="O78" s="28"/>
    </row>
    <row r="79" spans="1:15" ht="15.75" x14ac:dyDescent="0.25">
      <c r="A79" s="30">
        <v>76</v>
      </c>
      <c r="B79" s="65"/>
      <c r="C79" s="39" t="s">
        <v>41</v>
      </c>
      <c r="D79" s="32" t="s">
        <v>116</v>
      </c>
      <c r="E79" s="43" t="s">
        <v>112</v>
      </c>
      <c r="F79" s="44">
        <v>796</v>
      </c>
      <c r="G79" s="28"/>
      <c r="H79" s="28"/>
      <c r="I79" s="28"/>
      <c r="J79" s="28"/>
      <c r="K79" s="28"/>
      <c r="L79" s="28"/>
      <c r="M79" s="28"/>
      <c r="N79" s="28"/>
      <c r="O79" s="28"/>
    </row>
    <row r="80" spans="1:15" ht="30" x14ac:dyDescent="0.25">
      <c r="A80" s="30">
        <v>77</v>
      </c>
      <c r="B80" s="65"/>
      <c r="C80" s="39" t="s">
        <v>41</v>
      </c>
      <c r="D80" s="32" t="s">
        <v>117</v>
      </c>
      <c r="E80" s="43" t="s">
        <v>114</v>
      </c>
      <c r="F80" s="44">
        <v>3980</v>
      </c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5.75" x14ac:dyDescent="0.25">
      <c r="A81" s="30">
        <v>78</v>
      </c>
      <c r="B81" s="65"/>
      <c r="C81" s="39" t="s">
        <v>41</v>
      </c>
      <c r="D81" s="32" t="s">
        <v>118</v>
      </c>
      <c r="E81" s="43" t="s">
        <v>112</v>
      </c>
      <c r="F81" s="44">
        <v>796</v>
      </c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15.75" x14ac:dyDescent="0.25">
      <c r="A82" s="30">
        <v>79</v>
      </c>
      <c r="B82" s="65"/>
      <c r="C82" s="39" t="s">
        <v>41</v>
      </c>
      <c r="D82" s="32" t="s">
        <v>119</v>
      </c>
      <c r="E82" s="43" t="s">
        <v>112</v>
      </c>
      <c r="F82" s="44">
        <v>1592</v>
      </c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15.75" x14ac:dyDescent="0.25">
      <c r="A83" s="30">
        <v>80</v>
      </c>
      <c r="B83" s="65"/>
      <c r="C83" s="39" t="s">
        <v>41</v>
      </c>
      <c r="D83" s="32" t="s">
        <v>120</v>
      </c>
      <c r="E83" s="43" t="s">
        <v>112</v>
      </c>
      <c r="F83" s="44">
        <v>796</v>
      </c>
      <c r="G83" s="28"/>
      <c r="H83" s="28"/>
      <c r="I83" s="28"/>
      <c r="J83" s="28"/>
      <c r="K83" s="28"/>
      <c r="L83" s="28"/>
      <c r="M83" s="28"/>
      <c r="N83" s="28"/>
      <c r="O83" s="28"/>
    </row>
    <row r="84" spans="1:15" ht="15.75" x14ac:dyDescent="0.25">
      <c r="A84" s="30">
        <v>81</v>
      </c>
      <c r="B84" s="65"/>
      <c r="C84" s="39" t="s">
        <v>41</v>
      </c>
      <c r="D84" s="32" t="s">
        <v>121</v>
      </c>
      <c r="E84" s="43" t="s">
        <v>112</v>
      </c>
      <c r="F84" s="44">
        <v>796</v>
      </c>
      <c r="G84" s="28"/>
      <c r="H84" s="28"/>
      <c r="I84" s="28"/>
      <c r="J84" s="28"/>
      <c r="K84" s="28"/>
      <c r="L84" s="28"/>
      <c r="M84" s="28"/>
      <c r="N84" s="28"/>
      <c r="O84" s="28"/>
    </row>
    <row r="85" spans="1:15" ht="15.75" x14ac:dyDescent="0.25">
      <c r="A85" s="30">
        <v>82</v>
      </c>
      <c r="B85" s="65"/>
      <c r="C85" s="39" t="s">
        <v>41</v>
      </c>
      <c r="D85" s="32" t="s">
        <v>122</v>
      </c>
      <c r="E85" s="43" t="s">
        <v>112</v>
      </c>
      <c r="F85" s="44">
        <v>796</v>
      </c>
      <c r="G85" s="28"/>
      <c r="H85" s="28"/>
      <c r="I85" s="28"/>
      <c r="J85" s="28"/>
      <c r="K85" s="28"/>
      <c r="L85" s="28"/>
      <c r="M85" s="28"/>
      <c r="N85" s="28"/>
      <c r="O85" s="28"/>
    </row>
    <row r="86" spans="1:15" ht="15.75" x14ac:dyDescent="0.25">
      <c r="A86" s="30">
        <v>83</v>
      </c>
      <c r="B86" s="65"/>
      <c r="C86" s="39" t="s">
        <v>41</v>
      </c>
      <c r="D86" s="32" t="s">
        <v>123</v>
      </c>
      <c r="E86" s="43" t="s">
        <v>112</v>
      </c>
      <c r="F86" s="44">
        <v>796</v>
      </c>
      <c r="G86" s="28"/>
      <c r="H86" s="28"/>
      <c r="I86" s="28"/>
      <c r="J86" s="28"/>
      <c r="K86" s="28"/>
      <c r="L86" s="28"/>
      <c r="M86" s="28"/>
      <c r="N86" s="28"/>
      <c r="O86" s="28"/>
    </row>
    <row r="87" spans="1:15" ht="15.75" x14ac:dyDescent="0.25">
      <c r="A87" s="30">
        <v>84</v>
      </c>
      <c r="B87" s="65"/>
      <c r="C87" s="39" t="s">
        <v>41</v>
      </c>
      <c r="D87" s="32" t="s">
        <v>124</v>
      </c>
      <c r="E87" s="43" t="s">
        <v>112</v>
      </c>
      <c r="F87" s="44">
        <v>796</v>
      </c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15.75" x14ac:dyDescent="0.25">
      <c r="A88" s="30">
        <v>85</v>
      </c>
      <c r="B88" s="65"/>
      <c r="C88" s="39" t="s">
        <v>41</v>
      </c>
      <c r="D88" s="32" t="s">
        <v>125</v>
      </c>
      <c r="E88" s="43" t="s">
        <v>54</v>
      </c>
      <c r="F88" s="44">
        <v>1592</v>
      </c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15.75" x14ac:dyDescent="0.25">
      <c r="A89" s="30">
        <v>86</v>
      </c>
      <c r="B89" s="65"/>
      <c r="C89" s="39" t="s">
        <v>41</v>
      </c>
      <c r="D89" s="32" t="s">
        <v>126</v>
      </c>
      <c r="E89" s="43" t="s">
        <v>112</v>
      </c>
      <c r="F89" s="44">
        <v>7960</v>
      </c>
      <c r="G89" s="28"/>
      <c r="H89" s="28"/>
      <c r="I89" s="28"/>
      <c r="J89" s="28"/>
      <c r="K89" s="28"/>
      <c r="L89" s="28"/>
      <c r="M89" s="28"/>
      <c r="N89" s="28"/>
      <c r="O89" s="28"/>
    </row>
    <row r="90" spans="1:15" ht="15.75" x14ac:dyDescent="0.25">
      <c r="A90" s="30">
        <v>87</v>
      </c>
      <c r="B90" s="66"/>
      <c r="C90" s="39" t="s">
        <v>41</v>
      </c>
      <c r="D90" s="32" t="s">
        <v>127</v>
      </c>
      <c r="E90" s="43" t="s">
        <v>112</v>
      </c>
      <c r="F90" s="44">
        <v>4776</v>
      </c>
      <c r="G90" s="28"/>
      <c r="H90" s="28"/>
      <c r="I90" s="28"/>
      <c r="J90" s="28"/>
      <c r="K90" s="28"/>
      <c r="L90" s="28"/>
      <c r="M90" s="28"/>
      <c r="N90" s="28"/>
      <c r="O90" s="28"/>
    </row>
    <row r="91" spans="1:15" hidden="1" x14ac:dyDescent="0.25">
      <c r="A91" s="49" t="s">
        <v>145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1"/>
      <c r="N91" s="49"/>
      <c r="O91" s="51"/>
    </row>
  </sheetData>
  <sheetProtection algorithmName="SHA-512" hashValue="x4n9HLe2o9HuTF/Ref7U6hBPfIsj3ec0ZDvUyGDRwYp+2OMN+QmAeABjfZcq7TYW2B80xSHCsWbuqNFG81KMpQ==" saltValue="1vqJnXzlASP0PnWkl3NaPg==" spinCount="100000" sheet="1" sort="0" autoFilter="0" pivotTables="0"/>
  <autoFilter ref="A3:O91" xr:uid="{4118245E-3A2A-49F4-B8E6-B4725B12FA18}">
    <filterColumn colId="2">
      <filters>
        <filter val="SITC"/>
      </filters>
    </filterColumn>
  </autoFilter>
  <mergeCells count="31">
    <mergeCell ref="B76:B90"/>
    <mergeCell ref="B19:B22"/>
    <mergeCell ref="B23:B32"/>
    <mergeCell ref="B46:B47"/>
    <mergeCell ref="B33:B45"/>
    <mergeCell ref="B17:B18"/>
    <mergeCell ref="B56:B59"/>
    <mergeCell ref="B60:B61"/>
    <mergeCell ref="B62:B70"/>
    <mergeCell ref="B71:B75"/>
    <mergeCell ref="B4:B5"/>
    <mergeCell ref="B6:B8"/>
    <mergeCell ref="B9:B10"/>
    <mergeCell ref="B11:B14"/>
    <mergeCell ref="B15:B16"/>
    <mergeCell ref="N1:N2"/>
    <mergeCell ref="O1:O2"/>
    <mergeCell ref="A91:M91"/>
    <mergeCell ref="N91:O91"/>
    <mergeCell ref="A1:A2"/>
    <mergeCell ref="B1:B2"/>
    <mergeCell ref="C1:C2"/>
    <mergeCell ref="D1:D2"/>
    <mergeCell ref="E1:E2"/>
    <mergeCell ref="F1:F2"/>
    <mergeCell ref="B48:B49"/>
    <mergeCell ref="B50:B51"/>
    <mergeCell ref="G1:I1"/>
    <mergeCell ref="J1:L1"/>
    <mergeCell ref="M1:M2"/>
    <mergeCell ref="B52:B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3B152-09E3-4769-B41C-A054D59001DB}">
  <dimension ref="A1:O91"/>
  <sheetViews>
    <sheetView workbookViewId="0">
      <selection activeCell="O5" sqref="O5"/>
    </sheetView>
  </sheetViews>
  <sheetFormatPr defaultRowHeight="15" x14ac:dyDescent="0.25"/>
  <cols>
    <col min="1" max="1" width="5.85546875" customWidth="1"/>
    <col min="2" max="2" width="15.42578125" customWidth="1"/>
    <col min="4" max="4" width="53.5703125" customWidth="1"/>
    <col min="5" max="5" width="6.140625" customWidth="1"/>
    <col min="6" max="6" width="13.5703125" customWidth="1"/>
    <col min="7" max="15" width="9.140625" style="22"/>
  </cols>
  <sheetData>
    <row r="1" spans="1:15" s="22" customFormat="1" ht="24" customHeight="1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148</v>
      </c>
      <c r="G1" s="56" t="s">
        <v>135</v>
      </c>
      <c r="H1" s="56"/>
      <c r="I1" s="56"/>
      <c r="J1" s="56" t="s">
        <v>136</v>
      </c>
      <c r="K1" s="56"/>
      <c r="L1" s="56"/>
      <c r="M1" s="46" t="s">
        <v>143</v>
      </c>
      <c r="N1" s="46" t="s">
        <v>144</v>
      </c>
      <c r="O1" s="47" t="s">
        <v>128</v>
      </c>
    </row>
    <row r="2" spans="1:15" s="22" customFormat="1" ht="84" x14ac:dyDescent="0.25">
      <c r="A2" s="52"/>
      <c r="B2" s="52"/>
      <c r="C2" s="52"/>
      <c r="D2" s="52"/>
      <c r="E2" s="52"/>
      <c r="F2" s="53"/>
      <c r="G2" s="23" t="s">
        <v>137</v>
      </c>
      <c r="H2" s="23" t="s">
        <v>138</v>
      </c>
      <c r="I2" s="25" t="s">
        <v>141</v>
      </c>
      <c r="J2" s="23" t="s">
        <v>139</v>
      </c>
      <c r="K2" s="23" t="s">
        <v>140</v>
      </c>
      <c r="L2" s="25" t="s">
        <v>142</v>
      </c>
      <c r="M2" s="46"/>
      <c r="N2" s="46"/>
      <c r="O2" s="48"/>
    </row>
    <row r="3" spans="1:15" s="22" customFormat="1" x14ac:dyDescent="0.25">
      <c r="A3" s="24"/>
      <c r="B3" s="26"/>
      <c r="C3" s="24"/>
      <c r="D3" s="24"/>
      <c r="E3" s="24"/>
      <c r="F3" s="27" t="s">
        <v>147</v>
      </c>
      <c r="G3" s="28"/>
      <c r="H3" s="28"/>
      <c r="I3" s="29" t="s">
        <v>129</v>
      </c>
      <c r="J3" s="28"/>
      <c r="K3" s="28"/>
      <c r="L3" s="29" t="s">
        <v>130</v>
      </c>
      <c r="M3" s="29" t="s">
        <v>131</v>
      </c>
      <c r="N3" s="29" t="s">
        <v>132</v>
      </c>
      <c r="O3" s="28"/>
    </row>
    <row r="4" spans="1:15" x14ac:dyDescent="0.25">
      <c r="A4" s="3">
        <v>1</v>
      </c>
      <c r="B4" s="70" t="s">
        <v>11</v>
      </c>
      <c r="C4" s="17" t="s">
        <v>12</v>
      </c>
      <c r="D4" s="4" t="s">
        <v>13</v>
      </c>
      <c r="E4" s="3" t="s">
        <v>14</v>
      </c>
      <c r="F4" s="5">
        <v>4058</v>
      </c>
      <c r="G4" s="45" t="s">
        <v>146</v>
      </c>
      <c r="H4" s="45" t="s">
        <v>146</v>
      </c>
      <c r="I4" s="45" t="s">
        <v>146</v>
      </c>
      <c r="J4" s="28"/>
      <c r="K4" s="28"/>
      <c r="L4" s="28"/>
      <c r="M4" s="28"/>
      <c r="N4" s="28"/>
      <c r="O4" s="28"/>
    </row>
    <row r="5" spans="1:15" x14ac:dyDescent="0.25">
      <c r="A5" s="3">
        <v>2</v>
      </c>
      <c r="B5" s="71"/>
      <c r="C5" s="17" t="s">
        <v>12</v>
      </c>
      <c r="D5" s="4" t="s">
        <v>15</v>
      </c>
      <c r="E5" s="3" t="s">
        <v>14</v>
      </c>
      <c r="F5" s="5">
        <v>6755</v>
      </c>
      <c r="G5" s="45" t="s">
        <v>146</v>
      </c>
      <c r="H5" s="45" t="s">
        <v>146</v>
      </c>
      <c r="I5" s="45" t="s">
        <v>146</v>
      </c>
      <c r="J5" s="28"/>
      <c r="K5" s="28"/>
      <c r="L5" s="28"/>
      <c r="M5" s="28"/>
      <c r="N5" s="28"/>
      <c r="O5" s="28"/>
    </row>
    <row r="6" spans="1:15" x14ac:dyDescent="0.25">
      <c r="A6" s="3">
        <v>3</v>
      </c>
      <c r="B6" s="70" t="s">
        <v>16</v>
      </c>
      <c r="C6" s="17" t="s">
        <v>12</v>
      </c>
      <c r="D6" s="4" t="s">
        <v>153</v>
      </c>
      <c r="E6" s="6" t="s">
        <v>14</v>
      </c>
      <c r="F6" s="5">
        <v>1427</v>
      </c>
      <c r="G6" s="45" t="s">
        <v>146</v>
      </c>
      <c r="H6" s="45" t="s">
        <v>146</v>
      </c>
      <c r="I6" s="45" t="s">
        <v>146</v>
      </c>
      <c r="J6" s="28"/>
      <c r="K6" s="28"/>
      <c r="L6" s="28"/>
      <c r="M6" s="28"/>
      <c r="N6" s="28"/>
      <c r="O6" s="28"/>
    </row>
    <row r="7" spans="1:15" x14ac:dyDescent="0.25">
      <c r="A7" s="3">
        <v>4</v>
      </c>
      <c r="B7" s="72"/>
      <c r="C7" s="17" t="s">
        <v>12</v>
      </c>
      <c r="D7" s="4" t="s">
        <v>17</v>
      </c>
      <c r="E7" s="3" t="s">
        <v>18</v>
      </c>
      <c r="F7" s="5">
        <v>0</v>
      </c>
      <c r="G7" s="45" t="s">
        <v>146</v>
      </c>
      <c r="H7" s="45" t="s">
        <v>146</v>
      </c>
      <c r="I7" s="45" t="s">
        <v>146</v>
      </c>
      <c r="J7" s="28"/>
      <c r="K7" s="28"/>
      <c r="L7" s="28"/>
      <c r="M7" s="28"/>
      <c r="N7" s="28"/>
      <c r="O7" s="28"/>
    </row>
    <row r="8" spans="1:15" x14ac:dyDescent="0.25">
      <c r="A8" s="3">
        <v>5</v>
      </c>
      <c r="B8" s="71"/>
      <c r="C8" s="17" t="s">
        <v>12</v>
      </c>
      <c r="D8" s="4" t="s">
        <v>154</v>
      </c>
      <c r="E8" s="3" t="s">
        <v>14</v>
      </c>
      <c r="F8" s="5">
        <v>0</v>
      </c>
      <c r="G8" s="45" t="s">
        <v>146</v>
      </c>
      <c r="H8" s="45" t="s">
        <v>146</v>
      </c>
      <c r="I8" s="45" t="s">
        <v>146</v>
      </c>
      <c r="J8" s="28"/>
      <c r="K8" s="28"/>
      <c r="L8" s="28"/>
      <c r="M8" s="28"/>
      <c r="N8" s="28"/>
      <c r="O8" s="28"/>
    </row>
    <row r="9" spans="1:15" ht="17.25" x14ac:dyDescent="0.25">
      <c r="A9" s="3">
        <v>6</v>
      </c>
      <c r="B9" s="70" t="s">
        <v>19</v>
      </c>
      <c r="C9" s="17" t="s">
        <v>12</v>
      </c>
      <c r="D9" s="4" t="s">
        <v>20</v>
      </c>
      <c r="E9" s="3" t="s">
        <v>21</v>
      </c>
      <c r="F9" s="5">
        <v>522.36</v>
      </c>
      <c r="G9" s="45" t="s">
        <v>146</v>
      </c>
      <c r="H9" s="45" t="s">
        <v>146</v>
      </c>
      <c r="I9" s="45" t="s">
        <v>146</v>
      </c>
      <c r="J9" s="28"/>
      <c r="K9" s="28"/>
      <c r="L9" s="28"/>
      <c r="M9" s="28"/>
      <c r="N9" s="28"/>
      <c r="O9" s="28"/>
    </row>
    <row r="10" spans="1:15" x14ac:dyDescent="0.25">
      <c r="A10" s="3">
        <v>7</v>
      </c>
      <c r="B10" s="71"/>
      <c r="C10" s="17" t="s">
        <v>12</v>
      </c>
      <c r="D10" s="4" t="s">
        <v>155</v>
      </c>
      <c r="E10" s="8" t="s">
        <v>22</v>
      </c>
      <c r="F10" s="5">
        <v>221</v>
      </c>
      <c r="G10" s="45" t="s">
        <v>146</v>
      </c>
      <c r="H10" s="45" t="s">
        <v>146</v>
      </c>
      <c r="I10" s="45" t="s">
        <v>146</v>
      </c>
      <c r="J10" s="28"/>
      <c r="K10" s="28"/>
      <c r="L10" s="28"/>
      <c r="M10" s="28"/>
      <c r="N10" s="28"/>
      <c r="O10" s="28"/>
    </row>
    <row r="11" spans="1:15" x14ac:dyDescent="0.25">
      <c r="A11" s="3">
        <v>8</v>
      </c>
      <c r="B11" s="73" t="s">
        <v>23</v>
      </c>
      <c r="C11" s="17" t="s">
        <v>12</v>
      </c>
      <c r="D11" s="4" t="s">
        <v>24</v>
      </c>
      <c r="E11" s="3" t="s">
        <v>14</v>
      </c>
      <c r="F11" s="5">
        <v>9</v>
      </c>
      <c r="G11" s="45" t="s">
        <v>146</v>
      </c>
      <c r="H11" s="45" t="s">
        <v>146</v>
      </c>
      <c r="I11" s="45" t="s">
        <v>146</v>
      </c>
      <c r="J11" s="28"/>
      <c r="K11" s="28"/>
      <c r="L11" s="28"/>
      <c r="M11" s="28"/>
      <c r="N11" s="28"/>
      <c r="O11" s="28"/>
    </row>
    <row r="12" spans="1:15" x14ac:dyDescent="0.25">
      <c r="A12" s="3">
        <v>9</v>
      </c>
      <c r="B12" s="74"/>
      <c r="C12" s="17" t="s">
        <v>12</v>
      </c>
      <c r="D12" s="4" t="s">
        <v>25</v>
      </c>
      <c r="E12" s="3" t="s">
        <v>14</v>
      </c>
      <c r="F12" s="5">
        <v>297</v>
      </c>
      <c r="G12" s="45" t="s">
        <v>146</v>
      </c>
      <c r="H12" s="45" t="s">
        <v>146</v>
      </c>
      <c r="I12" s="45" t="s">
        <v>146</v>
      </c>
      <c r="J12" s="28"/>
      <c r="K12" s="28"/>
      <c r="L12" s="28"/>
      <c r="M12" s="28"/>
      <c r="N12" s="28"/>
      <c r="O12" s="28"/>
    </row>
    <row r="13" spans="1:15" x14ac:dyDescent="0.25">
      <c r="A13" s="3">
        <v>10</v>
      </c>
      <c r="B13" s="74"/>
      <c r="C13" s="17" t="s">
        <v>12</v>
      </c>
      <c r="D13" s="4" t="s">
        <v>26</v>
      </c>
      <c r="E13" s="3" t="s">
        <v>14</v>
      </c>
      <c r="F13" s="5">
        <v>44</v>
      </c>
      <c r="G13" s="45" t="s">
        <v>146</v>
      </c>
      <c r="H13" s="45" t="s">
        <v>146</v>
      </c>
      <c r="I13" s="45" t="s">
        <v>146</v>
      </c>
      <c r="J13" s="28"/>
      <c r="K13" s="28"/>
      <c r="L13" s="28"/>
      <c r="M13" s="28"/>
      <c r="N13" s="28"/>
      <c r="O13" s="28"/>
    </row>
    <row r="14" spans="1:15" x14ac:dyDescent="0.25">
      <c r="A14" s="3">
        <v>11</v>
      </c>
      <c r="B14" s="75"/>
      <c r="C14" s="17" t="s">
        <v>12</v>
      </c>
      <c r="D14" s="4" t="s">
        <v>27</v>
      </c>
      <c r="E14" s="3" t="s">
        <v>14</v>
      </c>
      <c r="F14" s="5">
        <v>0</v>
      </c>
      <c r="G14" s="45" t="s">
        <v>146</v>
      </c>
      <c r="H14" s="45" t="s">
        <v>146</v>
      </c>
      <c r="I14" s="45" t="s">
        <v>146</v>
      </c>
      <c r="J14" s="28"/>
      <c r="K14" s="28"/>
      <c r="L14" s="28"/>
      <c r="M14" s="28"/>
      <c r="N14" s="28"/>
      <c r="O14" s="28"/>
    </row>
    <row r="15" spans="1:15" x14ac:dyDescent="0.25">
      <c r="A15" s="3">
        <v>12</v>
      </c>
      <c r="B15" s="70" t="s">
        <v>28</v>
      </c>
      <c r="C15" s="17" t="s">
        <v>12</v>
      </c>
      <c r="D15" s="4" t="s">
        <v>29</v>
      </c>
      <c r="E15" s="3" t="s">
        <v>22</v>
      </c>
      <c r="F15" s="5">
        <v>41</v>
      </c>
      <c r="G15" s="45" t="s">
        <v>146</v>
      </c>
      <c r="H15" s="45" t="s">
        <v>146</v>
      </c>
      <c r="I15" s="45" t="s">
        <v>146</v>
      </c>
      <c r="J15" s="28"/>
      <c r="K15" s="28"/>
      <c r="L15" s="28"/>
      <c r="M15" s="28"/>
      <c r="N15" s="28"/>
      <c r="O15" s="28"/>
    </row>
    <row r="16" spans="1:15" x14ac:dyDescent="0.25">
      <c r="A16" s="3">
        <v>13</v>
      </c>
      <c r="B16" s="72"/>
      <c r="C16" s="17" t="s">
        <v>12</v>
      </c>
      <c r="D16" s="4" t="s">
        <v>30</v>
      </c>
      <c r="E16" s="3" t="s">
        <v>22</v>
      </c>
      <c r="F16" s="5">
        <v>166</v>
      </c>
      <c r="G16" s="45" t="s">
        <v>146</v>
      </c>
      <c r="H16" s="45" t="s">
        <v>146</v>
      </c>
      <c r="I16" s="45" t="s">
        <v>146</v>
      </c>
      <c r="J16" s="28"/>
      <c r="K16" s="28"/>
      <c r="L16" s="28"/>
      <c r="M16" s="28"/>
      <c r="N16" s="28"/>
      <c r="O16" s="28"/>
    </row>
    <row r="17" spans="1:15" x14ac:dyDescent="0.25">
      <c r="A17" s="3">
        <v>14</v>
      </c>
      <c r="B17" s="68" t="s">
        <v>31</v>
      </c>
      <c r="C17" s="17" t="s">
        <v>12</v>
      </c>
      <c r="D17" s="4" t="s">
        <v>33</v>
      </c>
      <c r="E17" s="3" t="s">
        <v>32</v>
      </c>
      <c r="F17" s="5">
        <v>17230</v>
      </c>
      <c r="G17" s="45" t="s">
        <v>146</v>
      </c>
      <c r="H17" s="45" t="s">
        <v>146</v>
      </c>
      <c r="I17" s="45" t="s">
        <v>146</v>
      </c>
      <c r="J17" s="28"/>
      <c r="K17" s="28"/>
      <c r="L17" s="28"/>
      <c r="M17" s="28"/>
      <c r="N17" s="28"/>
      <c r="O17" s="28"/>
    </row>
    <row r="18" spans="1:15" x14ac:dyDescent="0.25">
      <c r="A18" s="3">
        <v>15</v>
      </c>
      <c r="B18" s="69"/>
      <c r="C18" s="17" t="s">
        <v>12</v>
      </c>
      <c r="D18" s="4" t="s">
        <v>34</v>
      </c>
      <c r="E18" s="3" t="s">
        <v>32</v>
      </c>
      <c r="F18" s="5">
        <v>0</v>
      </c>
      <c r="G18" s="45" t="s">
        <v>146</v>
      </c>
      <c r="H18" s="45" t="s">
        <v>146</v>
      </c>
      <c r="I18" s="45" t="s">
        <v>146</v>
      </c>
      <c r="J18" s="28"/>
      <c r="K18" s="28"/>
      <c r="L18" s="28"/>
      <c r="M18" s="28"/>
      <c r="N18" s="28"/>
      <c r="O18" s="28"/>
    </row>
    <row r="19" spans="1:15" x14ac:dyDescent="0.25">
      <c r="A19" s="3">
        <v>16</v>
      </c>
      <c r="B19" s="70" t="s">
        <v>35</v>
      </c>
      <c r="C19" s="17" t="s">
        <v>12</v>
      </c>
      <c r="D19" s="4" t="s">
        <v>36</v>
      </c>
      <c r="E19" s="3" t="s">
        <v>14</v>
      </c>
      <c r="F19" s="5">
        <v>9</v>
      </c>
      <c r="G19" s="45" t="s">
        <v>146</v>
      </c>
      <c r="H19" s="45" t="s">
        <v>146</v>
      </c>
      <c r="I19" s="45" t="s">
        <v>146</v>
      </c>
      <c r="J19" s="28"/>
      <c r="K19" s="28"/>
      <c r="L19" s="28"/>
      <c r="M19" s="28"/>
      <c r="N19" s="28"/>
      <c r="O19" s="28"/>
    </row>
    <row r="20" spans="1:15" x14ac:dyDescent="0.25">
      <c r="A20" s="3">
        <v>17</v>
      </c>
      <c r="B20" s="72"/>
      <c r="C20" s="17" t="s">
        <v>12</v>
      </c>
      <c r="D20" s="4" t="s">
        <v>37</v>
      </c>
      <c r="E20" s="3" t="s">
        <v>14</v>
      </c>
      <c r="F20" s="5">
        <v>297</v>
      </c>
      <c r="G20" s="45" t="s">
        <v>146</v>
      </c>
      <c r="H20" s="45" t="s">
        <v>146</v>
      </c>
      <c r="I20" s="45" t="s">
        <v>146</v>
      </c>
      <c r="J20" s="28"/>
      <c r="K20" s="28"/>
      <c r="L20" s="28"/>
      <c r="M20" s="28"/>
      <c r="N20" s="28"/>
      <c r="O20" s="28"/>
    </row>
    <row r="21" spans="1:15" x14ac:dyDescent="0.25">
      <c r="A21" s="3">
        <v>18</v>
      </c>
      <c r="B21" s="72"/>
      <c r="C21" s="17" t="s">
        <v>12</v>
      </c>
      <c r="D21" s="4" t="s">
        <v>38</v>
      </c>
      <c r="E21" s="3" t="s">
        <v>14</v>
      </c>
      <c r="F21" s="5">
        <v>44</v>
      </c>
      <c r="G21" s="45" t="s">
        <v>146</v>
      </c>
      <c r="H21" s="45" t="s">
        <v>146</v>
      </c>
      <c r="I21" s="45" t="s">
        <v>146</v>
      </c>
      <c r="J21" s="28"/>
      <c r="K21" s="28"/>
      <c r="L21" s="28"/>
      <c r="M21" s="28"/>
      <c r="N21" s="28"/>
      <c r="O21" s="28"/>
    </row>
    <row r="22" spans="1:15" x14ac:dyDescent="0.25">
      <c r="A22" s="3">
        <v>19</v>
      </c>
      <c r="B22" s="71"/>
      <c r="C22" s="17" t="s">
        <v>12</v>
      </c>
      <c r="D22" s="4" t="s">
        <v>39</v>
      </c>
      <c r="E22" s="3" t="s">
        <v>14</v>
      </c>
      <c r="F22" s="5">
        <v>0</v>
      </c>
      <c r="G22" s="45" t="s">
        <v>146</v>
      </c>
      <c r="H22" s="45" t="s">
        <v>146</v>
      </c>
      <c r="I22" s="45" t="s">
        <v>146</v>
      </c>
      <c r="J22" s="28"/>
      <c r="K22" s="28"/>
      <c r="L22" s="28"/>
      <c r="M22" s="28"/>
      <c r="N22" s="28"/>
      <c r="O22" s="28"/>
    </row>
    <row r="23" spans="1:15" x14ac:dyDescent="0.25">
      <c r="A23" s="3">
        <v>20</v>
      </c>
      <c r="B23" s="70" t="s">
        <v>40</v>
      </c>
      <c r="C23" s="18" t="s">
        <v>41</v>
      </c>
      <c r="D23" s="4" t="s">
        <v>42</v>
      </c>
      <c r="E23" s="3" t="s">
        <v>14</v>
      </c>
      <c r="F23" s="5">
        <v>4148</v>
      </c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5">
      <c r="A24" s="3">
        <v>21</v>
      </c>
      <c r="B24" s="72"/>
      <c r="C24" s="18" t="s">
        <v>41</v>
      </c>
      <c r="D24" s="4" t="s">
        <v>43</v>
      </c>
      <c r="E24" s="3" t="s">
        <v>14</v>
      </c>
      <c r="F24" s="5">
        <v>2863</v>
      </c>
      <c r="G24" s="28"/>
      <c r="H24" s="28"/>
      <c r="I24" s="28"/>
      <c r="J24" s="28"/>
      <c r="K24" s="28"/>
      <c r="L24" s="28"/>
      <c r="M24" s="28"/>
      <c r="N24" s="28"/>
      <c r="O24" s="28"/>
    </row>
    <row r="25" spans="1:15" x14ac:dyDescent="0.25">
      <c r="A25" s="3">
        <v>22</v>
      </c>
      <c r="B25" s="72"/>
      <c r="C25" s="18" t="s">
        <v>41</v>
      </c>
      <c r="D25" s="4" t="s">
        <v>44</v>
      </c>
      <c r="E25" s="8" t="s">
        <v>14</v>
      </c>
      <c r="F25" s="5">
        <v>1285</v>
      </c>
      <c r="G25" s="28"/>
      <c r="H25" s="28"/>
      <c r="I25" s="28"/>
      <c r="J25" s="28"/>
      <c r="K25" s="28"/>
      <c r="L25" s="28"/>
      <c r="M25" s="28"/>
      <c r="N25" s="28"/>
      <c r="O25" s="28"/>
    </row>
    <row r="26" spans="1:15" x14ac:dyDescent="0.25">
      <c r="A26" s="3">
        <v>23</v>
      </c>
      <c r="B26" s="72"/>
      <c r="C26" s="18" t="s">
        <v>41</v>
      </c>
      <c r="D26" s="4" t="s">
        <v>45</v>
      </c>
      <c r="E26" s="3" t="s">
        <v>14</v>
      </c>
      <c r="F26" s="5">
        <v>4118</v>
      </c>
      <c r="G26" s="28"/>
      <c r="H26" s="28"/>
      <c r="I26" s="28"/>
      <c r="J26" s="28"/>
      <c r="K26" s="28"/>
      <c r="L26" s="28"/>
      <c r="M26" s="28"/>
      <c r="N26" s="28"/>
      <c r="O26" s="28"/>
    </row>
    <row r="27" spans="1:15" x14ac:dyDescent="0.25">
      <c r="A27" s="3">
        <v>24</v>
      </c>
      <c r="B27" s="72"/>
      <c r="C27" s="18" t="s">
        <v>41</v>
      </c>
      <c r="D27" s="4" t="s">
        <v>46</v>
      </c>
      <c r="E27" s="3" t="s">
        <v>14</v>
      </c>
      <c r="F27" s="5">
        <v>14344</v>
      </c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5">
      <c r="A28" s="3">
        <v>25</v>
      </c>
      <c r="B28" s="72"/>
      <c r="C28" s="18" t="s">
        <v>41</v>
      </c>
      <c r="D28" s="4" t="s">
        <v>47</v>
      </c>
      <c r="E28" s="3" t="s">
        <v>14</v>
      </c>
      <c r="F28" s="5">
        <v>4572</v>
      </c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">
        <v>26</v>
      </c>
      <c r="B29" s="72"/>
      <c r="C29" s="18" t="s">
        <v>41</v>
      </c>
      <c r="D29" s="4" t="s">
        <v>48</v>
      </c>
      <c r="E29" s="8" t="s">
        <v>14</v>
      </c>
      <c r="F29" s="5">
        <v>853</v>
      </c>
      <c r="G29" s="28"/>
      <c r="H29" s="28"/>
      <c r="I29" s="28"/>
      <c r="J29" s="28"/>
      <c r="K29" s="28"/>
      <c r="L29" s="28"/>
      <c r="M29" s="28"/>
      <c r="N29" s="28"/>
      <c r="O29" s="28"/>
    </row>
    <row r="30" spans="1:15" x14ac:dyDescent="0.25">
      <c r="A30" s="3">
        <v>27</v>
      </c>
      <c r="B30" s="72"/>
      <c r="C30" s="18" t="s">
        <v>41</v>
      </c>
      <c r="D30" s="4" t="s">
        <v>49</v>
      </c>
      <c r="E30" s="3" t="s">
        <v>14</v>
      </c>
      <c r="F30" s="5">
        <v>4576</v>
      </c>
      <c r="G30" s="28"/>
      <c r="H30" s="28"/>
      <c r="I30" s="28"/>
      <c r="J30" s="28"/>
      <c r="K30" s="28"/>
      <c r="L30" s="28"/>
      <c r="M30" s="28"/>
      <c r="N30" s="28"/>
      <c r="O30" s="28"/>
    </row>
    <row r="31" spans="1:15" x14ac:dyDescent="0.25">
      <c r="A31" s="3">
        <v>28</v>
      </c>
      <c r="B31" s="72"/>
      <c r="C31" s="18" t="s">
        <v>41</v>
      </c>
      <c r="D31" s="4" t="s">
        <v>50</v>
      </c>
      <c r="E31" s="8" t="s">
        <v>14</v>
      </c>
      <c r="F31" s="5">
        <v>853</v>
      </c>
      <c r="G31" s="28"/>
      <c r="H31" s="28"/>
      <c r="I31" s="28"/>
      <c r="J31" s="28"/>
      <c r="K31" s="28"/>
      <c r="L31" s="28"/>
      <c r="M31" s="28"/>
      <c r="N31" s="28"/>
      <c r="O31" s="28"/>
    </row>
    <row r="32" spans="1:15" x14ac:dyDescent="0.25">
      <c r="A32" s="3">
        <v>29</v>
      </c>
      <c r="B32" s="72"/>
      <c r="C32" s="18" t="s">
        <v>41</v>
      </c>
      <c r="D32" s="4" t="s">
        <v>51</v>
      </c>
      <c r="E32" s="3" t="s">
        <v>14</v>
      </c>
      <c r="F32" s="5">
        <v>10813</v>
      </c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30" x14ac:dyDescent="0.25">
      <c r="A33" s="3">
        <v>30</v>
      </c>
      <c r="B33" s="73" t="s">
        <v>52</v>
      </c>
      <c r="C33" s="18" t="s">
        <v>41</v>
      </c>
      <c r="D33" s="4" t="s">
        <v>53</v>
      </c>
      <c r="E33" s="3" t="s">
        <v>54</v>
      </c>
      <c r="F33" s="5">
        <v>19516.72</v>
      </c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30" x14ac:dyDescent="0.25">
      <c r="A34" s="3">
        <v>31</v>
      </c>
      <c r="B34" s="74"/>
      <c r="C34" s="18" t="s">
        <v>41</v>
      </c>
      <c r="D34" s="4" t="s">
        <v>55</v>
      </c>
      <c r="E34" s="3" t="s">
        <v>54</v>
      </c>
      <c r="F34" s="5">
        <v>3087</v>
      </c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30" x14ac:dyDescent="0.25">
      <c r="A35" s="3">
        <v>32</v>
      </c>
      <c r="B35" s="74"/>
      <c r="C35" s="18" t="s">
        <v>41</v>
      </c>
      <c r="D35" s="4" t="s">
        <v>56</v>
      </c>
      <c r="E35" s="3" t="s">
        <v>54</v>
      </c>
      <c r="F35" s="5">
        <v>17568.32</v>
      </c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30" x14ac:dyDescent="0.25">
      <c r="A36" s="3">
        <v>33</v>
      </c>
      <c r="B36" s="74"/>
      <c r="C36" s="18" t="s">
        <v>41</v>
      </c>
      <c r="D36" s="4" t="s">
        <v>57</v>
      </c>
      <c r="E36" s="3" t="s">
        <v>54</v>
      </c>
      <c r="F36" s="5">
        <v>25970.559999999998</v>
      </c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30" x14ac:dyDescent="0.25">
      <c r="A37" s="3">
        <v>34</v>
      </c>
      <c r="B37" s="74"/>
      <c r="C37" s="18" t="s">
        <v>41</v>
      </c>
      <c r="D37" s="4" t="s">
        <v>58</v>
      </c>
      <c r="E37" s="3" t="s">
        <v>54</v>
      </c>
      <c r="F37" s="5">
        <v>4637.5999999999995</v>
      </c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30" x14ac:dyDescent="0.25">
      <c r="A38" s="3">
        <v>35</v>
      </c>
      <c r="B38" s="74"/>
      <c r="C38" s="18" t="s">
        <v>41</v>
      </c>
      <c r="D38" s="4" t="s">
        <v>59</v>
      </c>
      <c r="E38" s="3" t="s">
        <v>54</v>
      </c>
      <c r="F38" s="5">
        <v>4603.5</v>
      </c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30" x14ac:dyDescent="0.25">
      <c r="A39" s="3">
        <v>36</v>
      </c>
      <c r="B39" s="74"/>
      <c r="C39" s="18" t="s">
        <v>41</v>
      </c>
      <c r="D39" s="4" t="s">
        <v>60</v>
      </c>
      <c r="E39" s="3" t="s">
        <v>54</v>
      </c>
      <c r="F39" s="5">
        <v>10741.5</v>
      </c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30" x14ac:dyDescent="0.25">
      <c r="A40" s="3">
        <v>37</v>
      </c>
      <c r="B40" s="74"/>
      <c r="C40" s="18" t="s">
        <v>41</v>
      </c>
      <c r="D40" s="4" t="s">
        <v>61</v>
      </c>
      <c r="E40" s="3" t="s">
        <v>54</v>
      </c>
      <c r="F40" s="5">
        <v>3069</v>
      </c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30" x14ac:dyDescent="0.25">
      <c r="A41" s="3">
        <v>38</v>
      </c>
      <c r="B41" s="74"/>
      <c r="C41" s="18" t="s">
        <v>41</v>
      </c>
      <c r="D41" s="4" t="s">
        <v>62</v>
      </c>
      <c r="E41" s="3" t="s">
        <v>54</v>
      </c>
      <c r="F41" s="9">
        <v>17568.32</v>
      </c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30" x14ac:dyDescent="0.25">
      <c r="A42" s="3">
        <v>39</v>
      </c>
      <c r="B42" s="74"/>
      <c r="C42" s="18" t="s">
        <v>41</v>
      </c>
      <c r="D42" s="4" t="s">
        <v>63</v>
      </c>
      <c r="E42" s="3" t="s">
        <v>18</v>
      </c>
      <c r="F42" s="5">
        <v>9</v>
      </c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30" x14ac:dyDescent="0.25">
      <c r="A43" s="3">
        <v>40</v>
      </c>
      <c r="B43" s="74"/>
      <c r="C43" s="18" t="s">
        <v>41</v>
      </c>
      <c r="D43" s="4" t="s">
        <v>64</v>
      </c>
      <c r="E43" s="3" t="s">
        <v>65</v>
      </c>
      <c r="F43" s="5">
        <v>367.2</v>
      </c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30" x14ac:dyDescent="0.25">
      <c r="A44" s="3">
        <v>41</v>
      </c>
      <c r="B44" s="74"/>
      <c r="C44" s="18" t="s">
        <v>41</v>
      </c>
      <c r="D44" s="4" t="s">
        <v>66</v>
      </c>
      <c r="E44" s="3" t="s">
        <v>65</v>
      </c>
      <c r="F44" s="5">
        <v>141.75</v>
      </c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30" x14ac:dyDescent="0.25">
      <c r="A45" s="3">
        <v>42</v>
      </c>
      <c r="B45" s="75"/>
      <c r="C45" s="18" t="s">
        <v>41</v>
      </c>
      <c r="D45" s="4" t="s">
        <v>67</v>
      </c>
      <c r="E45" s="3" t="s">
        <v>65</v>
      </c>
      <c r="F45" s="5">
        <v>134.64000000000001</v>
      </c>
      <c r="G45" s="28"/>
      <c r="H45" s="28"/>
      <c r="I45" s="28"/>
      <c r="J45" s="28"/>
      <c r="K45" s="28"/>
      <c r="L45" s="28"/>
      <c r="M45" s="28"/>
      <c r="N45" s="28"/>
      <c r="O45" s="28"/>
    </row>
    <row r="46" spans="1:15" x14ac:dyDescent="0.25">
      <c r="A46" s="3">
        <v>43</v>
      </c>
      <c r="B46" s="70" t="s">
        <v>68</v>
      </c>
      <c r="C46" s="17" t="s">
        <v>12</v>
      </c>
      <c r="D46" s="4" t="s">
        <v>156</v>
      </c>
      <c r="E46" s="3" t="s">
        <v>69</v>
      </c>
      <c r="F46" s="5">
        <v>350</v>
      </c>
      <c r="G46" s="45" t="s">
        <v>146</v>
      </c>
      <c r="H46" s="45" t="s">
        <v>146</v>
      </c>
      <c r="I46" s="45" t="s">
        <v>146</v>
      </c>
      <c r="J46" s="28"/>
      <c r="K46" s="28"/>
      <c r="L46" s="28"/>
      <c r="M46" s="28"/>
      <c r="N46" s="28"/>
      <c r="O46" s="28"/>
    </row>
    <row r="47" spans="1:15" x14ac:dyDescent="0.25">
      <c r="A47" s="3">
        <v>44</v>
      </c>
      <c r="B47" s="71"/>
      <c r="C47" s="17" t="s">
        <v>12</v>
      </c>
      <c r="D47" s="4" t="s">
        <v>70</v>
      </c>
      <c r="E47" s="3" t="s">
        <v>69</v>
      </c>
      <c r="F47" s="5">
        <v>350</v>
      </c>
      <c r="G47" s="45" t="s">
        <v>146</v>
      </c>
      <c r="H47" s="45" t="s">
        <v>146</v>
      </c>
      <c r="I47" s="45" t="s">
        <v>146</v>
      </c>
      <c r="J47" s="28"/>
      <c r="K47" s="28"/>
      <c r="L47" s="28"/>
      <c r="M47" s="28"/>
      <c r="N47" s="28"/>
      <c r="O47" s="28"/>
    </row>
    <row r="48" spans="1:15" x14ac:dyDescent="0.25">
      <c r="A48" s="3">
        <v>45</v>
      </c>
      <c r="B48" s="70" t="s">
        <v>71</v>
      </c>
      <c r="C48" s="17" t="s">
        <v>12</v>
      </c>
      <c r="D48" s="4" t="s">
        <v>72</v>
      </c>
      <c r="E48" s="3" t="s">
        <v>14</v>
      </c>
      <c r="F48" s="5">
        <v>18</v>
      </c>
      <c r="G48" s="45" t="s">
        <v>146</v>
      </c>
      <c r="H48" s="45" t="s">
        <v>146</v>
      </c>
      <c r="I48" s="45" t="s">
        <v>146</v>
      </c>
      <c r="J48" s="28"/>
      <c r="K48" s="28"/>
      <c r="L48" s="28"/>
      <c r="M48" s="28"/>
      <c r="N48" s="28"/>
      <c r="O48" s="28"/>
    </row>
    <row r="49" spans="1:15" x14ac:dyDescent="0.25">
      <c r="A49" s="3">
        <v>46</v>
      </c>
      <c r="B49" s="71"/>
      <c r="C49" s="17" t="s">
        <v>12</v>
      </c>
      <c r="D49" s="4" t="s">
        <v>73</v>
      </c>
      <c r="E49" s="3" t="s">
        <v>14</v>
      </c>
      <c r="F49" s="5">
        <v>1023</v>
      </c>
      <c r="G49" s="45" t="s">
        <v>146</v>
      </c>
      <c r="H49" s="45" t="s">
        <v>146</v>
      </c>
      <c r="I49" s="45" t="s">
        <v>146</v>
      </c>
      <c r="J49" s="28"/>
      <c r="K49" s="28"/>
      <c r="L49" s="28"/>
      <c r="M49" s="28"/>
      <c r="N49" s="28"/>
      <c r="O49" s="28"/>
    </row>
    <row r="50" spans="1:15" ht="30" x14ac:dyDescent="0.25">
      <c r="A50" s="3">
        <v>47</v>
      </c>
      <c r="B50" s="70" t="s">
        <v>74</v>
      </c>
      <c r="C50" s="19" t="s">
        <v>41</v>
      </c>
      <c r="D50" s="4" t="s">
        <v>75</v>
      </c>
      <c r="E50" s="3" t="s">
        <v>14</v>
      </c>
      <c r="F50" s="5">
        <v>1732</v>
      </c>
      <c r="G50" s="28"/>
      <c r="H50" s="28"/>
      <c r="I50" s="28"/>
      <c r="J50" s="28"/>
      <c r="K50" s="28"/>
      <c r="L50" s="28"/>
      <c r="M50" s="28"/>
      <c r="N50" s="28"/>
      <c r="O50" s="28"/>
    </row>
    <row r="51" spans="1:15" x14ac:dyDescent="0.25">
      <c r="A51" s="3">
        <v>48</v>
      </c>
      <c r="B51" s="71"/>
      <c r="C51" s="19" t="s">
        <v>41</v>
      </c>
      <c r="D51" s="4" t="s">
        <v>76</v>
      </c>
      <c r="E51" s="3" t="s">
        <v>14</v>
      </c>
      <c r="F51" s="5">
        <v>11549</v>
      </c>
      <c r="G51" s="28"/>
      <c r="H51" s="28"/>
      <c r="I51" s="28"/>
      <c r="J51" s="28"/>
      <c r="K51" s="28"/>
      <c r="L51" s="28"/>
      <c r="M51" s="28"/>
      <c r="N51" s="28"/>
      <c r="O51" s="28"/>
    </row>
    <row r="52" spans="1:15" x14ac:dyDescent="0.25">
      <c r="A52" s="3">
        <v>49</v>
      </c>
      <c r="B52" s="70" t="s">
        <v>77</v>
      </c>
      <c r="C52" s="19" t="s">
        <v>41</v>
      </c>
      <c r="D52" s="4" t="s">
        <v>78</v>
      </c>
      <c r="E52" s="3" t="s">
        <v>69</v>
      </c>
      <c r="F52" s="5">
        <v>2840</v>
      </c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5">
      <c r="A53" s="3">
        <v>50</v>
      </c>
      <c r="B53" s="72"/>
      <c r="C53" s="19" t="s">
        <v>41</v>
      </c>
      <c r="D53" s="4" t="s">
        <v>79</v>
      </c>
      <c r="E53" s="3" t="s">
        <v>14</v>
      </c>
      <c r="F53" s="5">
        <v>2840</v>
      </c>
      <c r="G53" s="28"/>
      <c r="H53" s="28"/>
      <c r="I53" s="28"/>
      <c r="J53" s="28"/>
      <c r="K53" s="28"/>
      <c r="L53" s="28"/>
      <c r="M53" s="28"/>
      <c r="N53" s="28"/>
      <c r="O53" s="28"/>
    </row>
    <row r="54" spans="1:15" x14ac:dyDescent="0.25">
      <c r="A54" s="3">
        <v>51</v>
      </c>
      <c r="B54" s="72"/>
      <c r="C54" s="19" t="s">
        <v>41</v>
      </c>
      <c r="D54" s="4" t="s">
        <v>80</v>
      </c>
      <c r="E54" s="3" t="s">
        <v>81</v>
      </c>
      <c r="F54" s="5">
        <v>2840</v>
      </c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30" x14ac:dyDescent="0.25">
      <c r="A55" s="3">
        <v>52</v>
      </c>
      <c r="B55" s="71"/>
      <c r="C55" s="19" t="s">
        <v>41</v>
      </c>
      <c r="D55" s="4" t="s">
        <v>82</v>
      </c>
      <c r="E55" s="3" t="s">
        <v>54</v>
      </c>
      <c r="F55" s="5">
        <v>28363</v>
      </c>
      <c r="G55" s="28"/>
      <c r="H55" s="28"/>
      <c r="I55" s="28"/>
      <c r="J55" s="28"/>
      <c r="K55" s="28"/>
      <c r="L55" s="28"/>
      <c r="M55" s="28"/>
      <c r="N55" s="28"/>
      <c r="O55" s="28"/>
    </row>
    <row r="56" spans="1:15" x14ac:dyDescent="0.25">
      <c r="A56" s="3">
        <v>53</v>
      </c>
      <c r="B56" s="70" t="s">
        <v>83</v>
      </c>
      <c r="C56" s="19" t="s">
        <v>41</v>
      </c>
      <c r="D56" s="4" t="s">
        <v>84</v>
      </c>
      <c r="E56" s="3" t="s">
        <v>81</v>
      </c>
      <c r="F56" s="5">
        <v>2189</v>
      </c>
      <c r="G56" s="28"/>
      <c r="H56" s="28"/>
      <c r="I56" s="28"/>
      <c r="J56" s="28"/>
      <c r="K56" s="28"/>
      <c r="L56" s="28"/>
      <c r="M56" s="28"/>
      <c r="N56" s="28"/>
      <c r="O56" s="28"/>
    </row>
    <row r="57" spans="1:15" x14ac:dyDescent="0.25">
      <c r="A57" s="3">
        <v>54</v>
      </c>
      <c r="B57" s="72"/>
      <c r="C57" s="19" t="s">
        <v>41</v>
      </c>
      <c r="D57" s="4" t="s">
        <v>85</v>
      </c>
      <c r="E57" s="3" t="s">
        <v>14</v>
      </c>
      <c r="F57" s="5">
        <v>2189</v>
      </c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5">
      <c r="A58" s="3">
        <v>55</v>
      </c>
      <c r="B58" s="72"/>
      <c r="C58" s="19" t="s">
        <v>41</v>
      </c>
      <c r="D58" s="4" t="s">
        <v>86</v>
      </c>
      <c r="E58" s="3" t="s">
        <v>69</v>
      </c>
      <c r="F58" s="5">
        <v>2189</v>
      </c>
      <c r="G58" s="28"/>
      <c r="H58" s="28"/>
      <c r="I58" s="28"/>
      <c r="J58" s="28"/>
      <c r="K58" s="28"/>
      <c r="L58" s="28"/>
      <c r="M58" s="28"/>
      <c r="N58" s="28"/>
      <c r="O58" s="28"/>
    </row>
    <row r="59" spans="1:15" x14ac:dyDescent="0.25">
      <c r="A59" s="3">
        <v>56</v>
      </c>
      <c r="B59" s="71"/>
      <c r="C59" s="19" t="s">
        <v>41</v>
      </c>
      <c r="D59" s="4" t="s">
        <v>87</v>
      </c>
      <c r="E59" s="3" t="s">
        <v>54</v>
      </c>
      <c r="F59" s="5">
        <v>17482</v>
      </c>
      <c r="G59" s="28"/>
      <c r="H59" s="28"/>
      <c r="I59" s="28"/>
      <c r="J59" s="28"/>
      <c r="K59" s="28"/>
      <c r="L59" s="28"/>
      <c r="M59" s="28"/>
      <c r="N59" s="28"/>
      <c r="O59" s="28"/>
    </row>
    <row r="60" spans="1:15" x14ac:dyDescent="0.25">
      <c r="A60" s="3">
        <v>57</v>
      </c>
      <c r="B60" s="70" t="s">
        <v>88</v>
      </c>
      <c r="C60" s="19" t="s">
        <v>41</v>
      </c>
      <c r="D60" s="4" t="s">
        <v>89</v>
      </c>
      <c r="E60" s="3" t="s">
        <v>14</v>
      </c>
      <c r="F60" s="5">
        <v>5565</v>
      </c>
      <c r="G60" s="28"/>
      <c r="H60" s="28"/>
      <c r="I60" s="28"/>
      <c r="J60" s="28"/>
      <c r="K60" s="28"/>
      <c r="L60" s="28"/>
      <c r="M60" s="28"/>
      <c r="N60" s="28"/>
      <c r="O60" s="28"/>
    </row>
    <row r="61" spans="1:15" x14ac:dyDescent="0.25">
      <c r="A61" s="3">
        <v>58</v>
      </c>
      <c r="B61" s="71"/>
      <c r="C61" s="19" t="s">
        <v>41</v>
      </c>
      <c r="D61" s="4" t="s">
        <v>90</v>
      </c>
      <c r="E61" s="3" t="s">
        <v>14</v>
      </c>
      <c r="F61" s="5">
        <v>2385</v>
      </c>
      <c r="G61" s="28"/>
      <c r="H61" s="28"/>
      <c r="I61" s="28"/>
      <c r="J61" s="28"/>
      <c r="K61" s="28"/>
      <c r="L61" s="28"/>
      <c r="M61" s="28"/>
      <c r="N61" s="28"/>
      <c r="O61" s="28"/>
    </row>
    <row r="62" spans="1:15" x14ac:dyDescent="0.25">
      <c r="A62" s="3">
        <v>59</v>
      </c>
      <c r="B62" s="70" t="s">
        <v>91</v>
      </c>
      <c r="C62" s="19" t="s">
        <v>41</v>
      </c>
      <c r="D62" s="4" t="s">
        <v>92</v>
      </c>
      <c r="E62" s="3" t="s">
        <v>14</v>
      </c>
      <c r="F62" s="5">
        <v>4581</v>
      </c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5">
      <c r="A63" s="3">
        <v>60</v>
      </c>
      <c r="B63" s="72"/>
      <c r="C63" s="19" t="s">
        <v>41</v>
      </c>
      <c r="D63" s="4" t="s">
        <v>93</v>
      </c>
      <c r="E63" s="11" t="s">
        <v>14</v>
      </c>
      <c r="F63" s="12">
        <v>853</v>
      </c>
      <c r="G63" s="28"/>
      <c r="H63" s="28"/>
      <c r="I63" s="28"/>
      <c r="J63" s="28"/>
      <c r="K63" s="28"/>
      <c r="L63" s="28"/>
      <c r="M63" s="28"/>
      <c r="N63" s="28"/>
      <c r="O63" s="28"/>
    </row>
    <row r="64" spans="1:15" x14ac:dyDescent="0.25">
      <c r="A64" s="3">
        <v>61</v>
      </c>
      <c r="B64" s="72"/>
      <c r="C64" s="19" t="s">
        <v>41</v>
      </c>
      <c r="D64" s="4" t="s">
        <v>94</v>
      </c>
      <c r="E64" s="3" t="s">
        <v>95</v>
      </c>
      <c r="F64" s="5">
        <v>17320</v>
      </c>
      <c r="G64" s="28"/>
      <c r="H64" s="28"/>
      <c r="I64" s="28"/>
      <c r="J64" s="28"/>
      <c r="K64" s="28"/>
      <c r="L64" s="28"/>
      <c r="M64" s="28"/>
      <c r="N64" s="28"/>
      <c r="O64" s="28"/>
    </row>
    <row r="65" spans="1:15" x14ac:dyDescent="0.25">
      <c r="A65" s="3">
        <v>62</v>
      </c>
      <c r="B65" s="72"/>
      <c r="C65" s="19" t="s">
        <v>41</v>
      </c>
      <c r="D65" s="4" t="s">
        <v>96</v>
      </c>
      <c r="E65" s="3" t="s">
        <v>54</v>
      </c>
      <c r="F65" s="5">
        <v>13751</v>
      </c>
      <c r="G65" s="28"/>
      <c r="H65" s="28"/>
      <c r="I65" s="28"/>
      <c r="J65" s="28"/>
      <c r="K65" s="28"/>
      <c r="L65" s="28"/>
      <c r="M65" s="28"/>
      <c r="N65" s="28"/>
      <c r="O65" s="28"/>
    </row>
    <row r="66" spans="1:15" x14ac:dyDescent="0.25">
      <c r="A66" s="3">
        <v>63</v>
      </c>
      <c r="B66" s="72"/>
      <c r="C66" s="19" t="s">
        <v>41</v>
      </c>
      <c r="D66" s="4" t="s">
        <v>97</v>
      </c>
      <c r="E66" s="8" t="s">
        <v>54</v>
      </c>
      <c r="F66" s="5">
        <v>1425</v>
      </c>
      <c r="G66" s="28"/>
      <c r="H66" s="28"/>
      <c r="I66" s="28"/>
      <c r="J66" s="28"/>
      <c r="K66" s="28"/>
      <c r="L66" s="28"/>
      <c r="M66" s="28"/>
      <c r="N66" s="28"/>
      <c r="O66" s="28"/>
    </row>
    <row r="67" spans="1:15" x14ac:dyDescent="0.25">
      <c r="A67" s="3">
        <v>64</v>
      </c>
      <c r="B67" s="72"/>
      <c r="C67" s="19" t="s">
        <v>41</v>
      </c>
      <c r="D67" s="4" t="s">
        <v>98</v>
      </c>
      <c r="E67" s="13" t="s">
        <v>14</v>
      </c>
      <c r="F67" s="5">
        <v>5494</v>
      </c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5">
      <c r="A68" s="3">
        <v>65</v>
      </c>
      <c r="B68" s="72"/>
      <c r="C68" s="19" t="s">
        <v>41</v>
      </c>
      <c r="D68" s="4" t="s">
        <v>99</v>
      </c>
      <c r="E68" s="3" t="s">
        <v>95</v>
      </c>
      <c r="F68" s="5">
        <v>16450</v>
      </c>
      <c r="G68" s="28"/>
      <c r="H68" s="28"/>
      <c r="I68" s="28"/>
      <c r="J68" s="28"/>
      <c r="K68" s="28"/>
      <c r="L68" s="28"/>
      <c r="M68" s="28"/>
      <c r="N68" s="28"/>
      <c r="O68" s="28"/>
    </row>
    <row r="69" spans="1:15" x14ac:dyDescent="0.25">
      <c r="A69" s="3">
        <v>66</v>
      </c>
      <c r="B69" s="72"/>
      <c r="C69" s="19" t="s">
        <v>41</v>
      </c>
      <c r="D69" s="4" t="s">
        <v>100</v>
      </c>
      <c r="E69" s="3" t="s">
        <v>101</v>
      </c>
      <c r="F69" s="5">
        <v>341</v>
      </c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30" x14ac:dyDescent="0.25">
      <c r="A70" s="3">
        <v>67</v>
      </c>
      <c r="B70" s="71"/>
      <c r="C70" s="19" t="s">
        <v>41</v>
      </c>
      <c r="D70" s="4" t="s">
        <v>102</v>
      </c>
      <c r="E70" s="3" t="s">
        <v>103</v>
      </c>
      <c r="F70" s="5">
        <v>796</v>
      </c>
      <c r="G70" s="28"/>
      <c r="H70" s="28"/>
      <c r="I70" s="28"/>
      <c r="J70" s="28"/>
      <c r="K70" s="28"/>
      <c r="L70" s="28"/>
      <c r="M70" s="28"/>
      <c r="N70" s="28"/>
      <c r="O70" s="28"/>
    </row>
    <row r="71" spans="1:15" ht="30" x14ac:dyDescent="0.25">
      <c r="A71" s="3">
        <v>68</v>
      </c>
      <c r="B71" s="76" t="s">
        <v>104</v>
      </c>
      <c r="C71" s="19" t="s">
        <v>41</v>
      </c>
      <c r="D71" s="4" t="s">
        <v>105</v>
      </c>
      <c r="E71" s="14" t="s">
        <v>101</v>
      </c>
      <c r="F71" s="5">
        <v>1732</v>
      </c>
      <c r="G71" s="28"/>
      <c r="H71" s="28"/>
      <c r="I71" s="28"/>
      <c r="J71" s="28"/>
      <c r="K71" s="28"/>
      <c r="L71" s="28"/>
      <c r="M71" s="28"/>
      <c r="N71" s="28"/>
      <c r="O71" s="28"/>
    </row>
    <row r="72" spans="1:15" ht="45" x14ac:dyDescent="0.25">
      <c r="A72" s="3">
        <v>69</v>
      </c>
      <c r="B72" s="76"/>
      <c r="C72" s="19" t="s">
        <v>41</v>
      </c>
      <c r="D72" s="4" t="s">
        <v>106</v>
      </c>
      <c r="E72" s="14" t="s">
        <v>14</v>
      </c>
      <c r="F72" s="5">
        <v>5029</v>
      </c>
      <c r="G72" s="28"/>
      <c r="H72" s="28"/>
      <c r="I72" s="28"/>
      <c r="J72" s="28"/>
      <c r="K72" s="28"/>
      <c r="L72" s="28"/>
      <c r="M72" s="28"/>
      <c r="N72" s="28"/>
      <c r="O72" s="28"/>
    </row>
    <row r="73" spans="1:15" ht="45" x14ac:dyDescent="0.25">
      <c r="A73" s="3">
        <v>70</v>
      </c>
      <c r="B73" s="76"/>
      <c r="C73" s="19" t="s">
        <v>41</v>
      </c>
      <c r="D73" s="4" t="s">
        <v>107</v>
      </c>
      <c r="E73" s="14" t="s">
        <v>14</v>
      </c>
      <c r="F73" s="5">
        <v>12240</v>
      </c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30" x14ac:dyDescent="0.25">
      <c r="A74" s="3">
        <v>71</v>
      </c>
      <c r="B74" s="76"/>
      <c r="C74" s="19" t="s">
        <v>41</v>
      </c>
      <c r="D74" s="4" t="s">
        <v>108</v>
      </c>
      <c r="E74" s="14" t="s">
        <v>14</v>
      </c>
      <c r="F74" s="5">
        <v>350</v>
      </c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45" x14ac:dyDescent="0.25">
      <c r="A75" s="3">
        <v>72</v>
      </c>
      <c r="B75" s="76"/>
      <c r="C75" s="19" t="s">
        <v>41</v>
      </c>
      <c r="D75" s="4" t="s">
        <v>109</v>
      </c>
      <c r="E75" s="8" t="s">
        <v>14</v>
      </c>
      <c r="F75" s="5">
        <v>1427</v>
      </c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15.75" x14ac:dyDescent="0.25">
      <c r="A76" s="3">
        <v>73</v>
      </c>
      <c r="B76" s="77" t="s">
        <v>110</v>
      </c>
      <c r="C76" s="17" t="s">
        <v>12</v>
      </c>
      <c r="D76" s="4" t="s">
        <v>111</v>
      </c>
      <c r="E76" s="15" t="s">
        <v>112</v>
      </c>
      <c r="F76" s="16">
        <v>7669</v>
      </c>
      <c r="G76" s="45" t="s">
        <v>146</v>
      </c>
      <c r="H76" s="45" t="s">
        <v>146</v>
      </c>
      <c r="I76" s="45" t="s">
        <v>146</v>
      </c>
      <c r="J76" s="28"/>
      <c r="K76" s="28"/>
      <c r="L76" s="28"/>
      <c r="M76" s="28"/>
      <c r="N76" s="28"/>
      <c r="O76" s="28"/>
    </row>
    <row r="77" spans="1:15" ht="15.75" x14ac:dyDescent="0.25">
      <c r="A77" s="3">
        <v>74</v>
      </c>
      <c r="B77" s="78"/>
      <c r="C77" s="19" t="s">
        <v>41</v>
      </c>
      <c r="D77" s="4" t="s">
        <v>113</v>
      </c>
      <c r="E77" s="15" t="s">
        <v>114</v>
      </c>
      <c r="F77" s="16">
        <v>207063</v>
      </c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15.75" x14ac:dyDescent="0.25">
      <c r="A78" s="3">
        <v>75</v>
      </c>
      <c r="B78" s="78"/>
      <c r="C78" s="19" t="s">
        <v>41</v>
      </c>
      <c r="D78" s="4" t="s">
        <v>115</v>
      </c>
      <c r="E78" s="15" t="s">
        <v>18</v>
      </c>
      <c r="F78" s="16">
        <v>7669</v>
      </c>
      <c r="G78" s="28"/>
      <c r="H78" s="28"/>
      <c r="I78" s="28"/>
      <c r="J78" s="28"/>
      <c r="K78" s="28"/>
      <c r="L78" s="28"/>
      <c r="M78" s="28"/>
      <c r="N78" s="28"/>
      <c r="O78" s="28"/>
    </row>
    <row r="79" spans="1:15" ht="15.75" x14ac:dyDescent="0.25">
      <c r="A79" s="3">
        <v>76</v>
      </c>
      <c r="B79" s="78"/>
      <c r="C79" s="19" t="s">
        <v>41</v>
      </c>
      <c r="D79" s="4" t="s">
        <v>116</v>
      </c>
      <c r="E79" s="15" t="s">
        <v>112</v>
      </c>
      <c r="F79" s="16">
        <v>7669</v>
      </c>
      <c r="G79" s="28"/>
      <c r="H79" s="28"/>
      <c r="I79" s="28"/>
      <c r="J79" s="28"/>
      <c r="K79" s="28"/>
      <c r="L79" s="28"/>
      <c r="M79" s="28"/>
      <c r="N79" s="28"/>
      <c r="O79" s="28"/>
    </row>
    <row r="80" spans="1:15" ht="30" x14ac:dyDescent="0.25">
      <c r="A80" s="3">
        <v>77</v>
      </c>
      <c r="B80" s="78"/>
      <c r="C80" s="19" t="s">
        <v>41</v>
      </c>
      <c r="D80" s="4" t="s">
        <v>117</v>
      </c>
      <c r="E80" s="15" t="s">
        <v>114</v>
      </c>
      <c r="F80" s="16">
        <v>38345</v>
      </c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5.75" x14ac:dyDescent="0.25">
      <c r="A81" s="3">
        <v>78</v>
      </c>
      <c r="B81" s="78"/>
      <c r="C81" s="19" t="s">
        <v>41</v>
      </c>
      <c r="D81" s="4" t="s">
        <v>118</v>
      </c>
      <c r="E81" s="15" t="s">
        <v>112</v>
      </c>
      <c r="F81" s="16">
        <v>7669</v>
      </c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15.75" x14ac:dyDescent="0.25">
      <c r="A82" s="3">
        <v>79</v>
      </c>
      <c r="B82" s="78"/>
      <c r="C82" s="19" t="s">
        <v>41</v>
      </c>
      <c r="D82" s="4" t="s">
        <v>119</v>
      </c>
      <c r="E82" s="15" t="s">
        <v>112</v>
      </c>
      <c r="F82" s="16">
        <v>15338</v>
      </c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15.75" x14ac:dyDescent="0.25">
      <c r="A83" s="3">
        <v>80</v>
      </c>
      <c r="B83" s="78"/>
      <c r="C83" s="19" t="s">
        <v>41</v>
      </c>
      <c r="D83" s="4" t="s">
        <v>120</v>
      </c>
      <c r="E83" s="15" t="s">
        <v>112</v>
      </c>
      <c r="F83" s="16">
        <v>7669</v>
      </c>
      <c r="G83" s="28"/>
      <c r="H83" s="28"/>
      <c r="I83" s="28"/>
      <c r="J83" s="28"/>
      <c r="K83" s="28"/>
      <c r="L83" s="28"/>
      <c r="M83" s="28"/>
      <c r="N83" s="28"/>
      <c r="O83" s="28"/>
    </row>
    <row r="84" spans="1:15" ht="15.75" x14ac:dyDescent="0.25">
      <c r="A84" s="3">
        <v>81</v>
      </c>
      <c r="B84" s="78"/>
      <c r="C84" s="19" t="s">
        <v>41</v>
      </c>
      <c r="D84" s="4" t="s">
        <v>121</v>
      </c>
      <c r="E84" s="15" t="s">
        <v>112</v>
      </c>
      <c r="F84" s="16">
        <v>7669</v>
      </c>
      <c r="G84" s="28"/>
      <c r="H84" s="28"/>
      <c r="I84" s="28"/>
      <c r="J84" s="28"/>
      <c r="K84" s="28"/>
      <c r="L84" s="28"/>
      <c r="M84" s="28"/>
      <c r="N84" s="28"/>
      <c r="O84" s="28"/>
    </row>
    <row r="85" spans="1:15" ht="15.75" x14ac:dyDescent="0.25">
      <c r="A85" s="3">
        <v>82</v>
      </c>
      <c r="B85" s="78"/>
      <c r="C85" s="19" t="s">
        <v>41</v>
      </c>
      <c r="D85" s="4" t="s">
        <v>122</v>
      </c>
      <c r="E85" s="15" t="s">
        <v>112</v>
      </c>
      <c r="F85" s="16">
        <v>7669</v>
      </c>
      <c r="G85" s="28"/>
      <c r="H85" s="28"/>
      <c r="I85" s="28"/>
      <c r="J85" s="28"/>
      <c r="K85" s="28"/>
      <c r="L85" s="28"/>
      <c r="M85" s="28"/>
      <c r="N85" s="28"/>
      <c r="O85" s="28"/>
    </row>
    <row r="86" spans="1:15" ht="15.75" x14ac:dyDescent="0.25">
      <c r="A86" s="3">
        <v>83</v>
      </c>
      <c r="B86" s="78"/>
      <c r="C86" s="19" t="s">
        <v>41</v>
      </c>
      <c r="D86" s="4" t="s">
        <v>123</v>
      </c>
      <c r="E86" s="15" t="s">
        <v>112</v>
      </c>
      <c r="F86" s="16">
        <v>7669</v>
      </c>
      <c r="G86" s="28"/>
      <c r="H86" s="28"/>
      <c r="I86" s="28"/>
      <c r="J86" s="28"/>
      <c r="K86" s="28"/>
      <c r="L86" s="28"/>
      <c r="M86" s="28"/>
      <c r="N86" s="28"/>
      <c r="O86" s="28"/>
    </row>
    <row r="87" spans="1:15" ht="15.75" x14ac:dyDescent="0.25">
      <c r="A87" s="3">
        <v>84</v>
      </c>
      <c r="B87" s="78"/>
      <c r="C87" s="19" t="s">
        <v>41</v>
      </c>
      <c r="D87" s="4" t="s">
        <v>124</v>
      </c>
      <c r="E87" s="15" t="s">
        <v>112</v>
      </c>
      <c r="F87" s="16">
        <v>7669</v>
      </c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15.75" x14ac:dyDescent="0.25">
      <c r="A88" s="3">
        <v>85</v>
      </c>
      <c r="B88" s="78"/>
      <c r="C88" s="19" t="s">
        <v>41</v>
      </c>
      <c r="D88" s="4" t="s">
        <v>125</v>
      </c>
      <c r="E88" s="15" t="s">
        <v>54</v>
      </c>
      <c r="F88" s="16">
        <v>15338</v>
      </c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15.75" x14ac:dyDescent="0.25">
      <c r="A89" s="3">
        <v>86</v>
      </c>
      <c r="B89" s="78"/>
      <c r="C89" s="19" t="s">
        <v>41</v>
      </c>
      <c r="D89" s="4" t="s">
        <v>126</v>
      </c>
      <c r="E89" s="15" t="s">
        <v>112</v>
      </c>
      <c r="F89" s="16">
        <v>76690</v>
      </c>
      <c r="G89" s="28"/>
      <c r="H89" s="28"/>
      <c r="I89" s="28"/>
      <c r="J89" s="28"/>
      <c r="K89" s="28"/>
      <c r="L89" s="28"/>
      <c r="M89" s="28"/>
      <c r="N89" s="28"/>
      <c r="O89" s="28"/>
    </row>
    <row r="90" spans="1:15" ht="15.75" x14ac:dyDescent="0.25">
      <c r="A90" s="3">
        <v>87</v>
      </c>
      <c r="B90" s="79"/>
      <c r="C90" s="19" t="s">
        <v>41</v>
      </c>
      <c r="D90" s="4" t="s">
        <v>127</v>
      </c>
      <c r="E90" s="15" t="s">
        <v>112</v>
      </c>
      <c r="F90" s="16">
        <v>46014</v>
      </c>
      <c r="G90" s="28"/>
      <c r="H90" s="28"/>
      <c r="I90" s="28"/>
      <c r="J90" s="28"/>
      <c r="K90" s="28"/>
      <c r="L90" s="28"/>
      <c r="M90" s="28"/>
      <c r="N90" s="28"/>
      <c r="O90" s="28"/>
    </row>
    <row r="91" spans="1:15" x14ac:dyDescent="0.25">
      <c r="A91" s="67" t="s">
        <v>152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49"/>
      <c r="O91" s="51"/>
    </row>
  </sheetData>
  <sheetProtection algorithmName="SHA-512" hashValue="tw8CbwGspgvdF5aIEKzFNINdr4Z7eM+h6kShFGFzL0rQsJ1Pzk7/M1IH2h72TehWiDK59jqb9Urxmf8r16XJEw==" saltValue="m7V64jHUnpgUZy0/b967/A==" spinCount="100000" sheet="1" sort="0" autoFilter="0" pivotTables="0"/>
  <autoFilter ref="A3:O91" xr:uid="{F033B152-09E3-4769-B41C-A054D59001DB}"/>
  <mergeCells count="31">
    <mergeCell ref="B60:B61"/>
    <mergeCell ref="B62:B70"/>
    <mergeCell ref="B71:B75"/>
    <mergeCell ref="B76:B90"/>
    <mergeCell ref="B33:B45"/>
    <mergeCell ref="B46:B47"/>
    <mergeCell ref="B48:B49"/>
    <mergeCell ref="B50:B51"/>
    <mergeCell ref="B52:B55"/>
    <mergeCell ref="B56:B59"/>
    <mergeCell ref="B9:B10"/>
    <mergeCell ref="B11:B14"/>
    <mergeCell ref="B15:B16"/>
    <mergeCell ref="B19:B22"/>
    <mergeCell ref="B23:B32"/>
    <mergeCell ref="O1:O2"/>
    <mergeCell ref="N91:O91"/>
    <mergeCell ref="A91:M91"/>
    <mergeCell ref="A1:A2"/>
    <mergeCell ref="B1:B2"/>
    <mergeCell ref="C1:C2"/>
    <mergeCell ref="D1:D2"/>
    <mergeCell ref="E1:E2"/>
    <mergeCell ref="F1:F2"/>
    <mergeCell ref="B17:B18"/>
    <mergeCell ref="G1:I1"/>
    <mergeCell ref="J1:L1"/>
    <mergeCell ref="M1:M2"/>
    <mergeCell ref="N1:N2"/>
    <mergeCell ref="B4:B5"/>
    <mergeCell ref="B6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CE2F5-1BF6-4A59-A319-C5930219FE20}">
  <dimension ref="A1:O91"/>
  <sheetViews>
    <sheetView workbookViewId="0">
      <selection activeCell="D4" sqref="D4"/>
    </sheetView>
  </sheetViews>
  <sheetFormatPr defaultRowHeight="15" x14ac:dyDescent="0.25"/>
  <cols>
    <col min="1" max="1" width="5.85546875" customWidth="1"/>
    <col min="2" max="2" width="15.42578125" customWidth="1"/>
    <col min="4" max="4" width="53.5703125" customWidth="1"/>
    <col min="5" max="5" width="6.140625" customWidth="1"/>
    <col min="6" max="6" width="13.5703125" customWidth="1"/>
    <col min="7" max="15" width="9.140625" style="22"/>
  </cols>
  <sheetData>
    <row r="1" spans="1:15" s="22" customFormat="1" ht="24" customHeight="1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8</v>
      </c>
      <c r="G1" s="56" t="s">
        <v>135</v>
      </c>
      <c r="H1" s="56"/>
      <c r="I1" s="56"/>
      <c r="J1" s="56" t="s">
        <v>136</v>
      </c>
      <c r="K1" s="56"/>
      <c r="L1" s="56"/>
      <c r="M1" s="46" t="s">
        <v>143</v>
      </c>
      <c r="N1" s="46" t="s">
        <v>144</v>
      </c>
      <c r="O1" s="47" t="s">
        <v>128</v>
      </c>
    </row>
    <row r="2" spans="1:15" s="22" customFormat="1" ht="73.5" customHeight="1" x14ac:dyDescent="0.25">
      <c r="A2" s="52"/>
      <c r="B2" s="52"/>
      <c r="C2" s="52"/>
      <c r="D2" s="52"/>
      <c r="E2" s="52"/>
      <c r="F2" s="53"/>
      <c r="G2" s="23" t="s">
        <v>137</v>
      </c>
      <c r="H2" s="23" t="s">
        <v>138</v>
      </c>
      <c r="I2" s="25" t="s">
        <v>150</v>
      </c>
      <c r="J2" s="23" t="s">
        <v>139</v>
      </c>
      <c r="K2" s="23" t="s">
        <v>140</v>
      </c>
      <c r="L2" s="25" t="s">
        <v>149</v>
      </c>
      <c r="M2" s="46"/>
      <c r="N2" s="46"/>
      <c r="O2" s="48"/>
    </row>
    <row r="3" spans="1:15" s="22" customFormat="1" x14ac:dyDescent="0.25">
      <c r="A3" s="24"/>
      <c r="B3" s="26"/>
      <c r="C3" s="24"/>
      <c r="D3" s="24"/>
      <c r="E3" s="24"/>
      <c r="F3" s="27" t="s">
        <v>147</v>
      </c>
      <c r="G3" s="28"/>
      <c r="H3" s="28"/>
      <c r="I3" s="29" t="s">
        <v>129</v>
      </c>
      <c r="J3" s="28"/>
      <c r="K3" s="28"/>
      <c r="L3" s="29" t="s">
        <v>130</v>
      </c>
      <c r="M3" s="29" t="s">
        <v>131</v>
      </c>
      <c r="N3" s="29" t="s">
        <v>132</v>
      </c>
      <c r="O3" s="28"/>
    </row>
    <row r="4" spans="1:15" x14ac:dyDescent="0.25">
      <c r="A4" s="3">
        <v>1</v>
      </c>
      <c r="B4" s="70" t="s">
        <v>11</v>
      </c>
      <c r="C4" s="17" t="s">
        <v>12</v>
      </c>
      <c r="D4" s="4" t="s">
        <v>13</v>
      </c>
      <c r="E4" s="3" t="s">
        <v>14</v>
      </c>
      <c r="F4" s="5">
        <v>4576</v>
      </c>
      <c r="G4" s="45" t="s">
        <v>146</v>
      </c>
      <c r="H4" s="45" t="s">
        <v>146</v>
      </c>
      <c r="I4" s="45" t="s">
        <v>146</v>
      </c>
      <c r="J4" s="28"/>
      <c r="K4" s="28"/>
      <c r="L4" s="28"/>
      <c r="M4" s="28"/>
      <c r="N4" s="28"/>
      <c r="O4" s="28"/>
    </row>
    <row r="5" spans="1:15" x14ac:dyDescent="0.25">
      <c r="A5" s="3">
        <v>2</v>
      </c>
      <c r="B5" s="71"/>
      <c r="C5" s="17" t="s">
        <v>12</v>
      </c>
      <c r="D5" s="4" t="s">
        <v>15</v>
      </c>
      <c r="E5" s="3" t="s">
        <v>14</v>
      </c>
      <c r="F5" s="5">
        <v>3092</v>
      </c>
      <c r="G5" s="45" t="s">
        <v>146</v>
      </c>
      <c r="H5" s="45" t="s">
        <v>146</v>
      </c>
      <c r="I5" s="45" t="s">
        <v>146</v>
      </c>
      <c r="J5" s="28"/>
      <c r="K5" s="28"/>
      <c r="L5" s="28"/>
      <c r="M5" s="28"/>
      <c r="N5" s="28"/>
      <c r="O5" s="28"/>
    </row>
    <row r="6" spans="1:15" x14ac:dyDescent="0.25">
      <c r="A6" s="3">
        <v>3</v>
      </c>
      <c r="B6" s="70" t="s">
        <v>16</v>
      </c>
      <c r="C6" s="17" t="s">
        <v>12</v>
      </c>
      <c r="D6" s="4" t="s">
        <v>153</v>
      </c>
      <c r="E6" s="6" t="s">
        <v>14</v>
      </c>
      <c r="F6" s="5">
        <v>0</v>
      </c>
      <c r="G6" s="45" t="s">
        <v>146</v>
      </c>
      <c r="H6" s="45" t="s">
        <v>146</v>
      </c>
      <c r="I6" s="45" t="s">
        <v>146</v>
      </c>
      <c r="J6" s="28"/>
      <c r="K6" s="28"/>
      <c r="L6" s="28"/>
      <c r="M6" s="28"/>
      <c r="N6" s="28"/>
      <c r="O6" s="28"/>
    </row>
    <row r="7" spans="1:15" x14ac:dyDescent="0.25">
      <c r="A7" s="3">
        <v>4</v>
      </c>
      <c r="B7" s="72"/>
      <c r="C7" s="17" t="s">
        <v>12</v>
      </c>
      <c r="D7" s="4" t="s">
        <v>17</v>
      </c>
      <c r="E7" s="3" t="s">
        <v>18</v>
      </c>
      <c r="F7" s="7">
        <v>620</v>
      </c>
      <c r="G7" s="45" t="s">
        <v>146</v>
      </c>
      <c r="H7" s="45" t="s">
        <v>146</v>
      </c>
      <c r="I7" s="45" t="s">
        <v>146</v>
      </c>
      <c r="J7" s="28"/>
      <c r="K7" s="28"/>
      <c r="L7" s="28"/>
      <c r="M7" s="28"/>
      <c r="N7" s="28"/>
      <c r="O7" s="28"/>
    </row>
    <row r="8" spans="1:15" x14ac:dyDescent="0.25">
      <c r="A8" s="3">
        <v>5</v>
      </c>
      <c r="B8" s="71"/>
      <c r="C8" s="17" t="s">
        <v>12</v>
      </c>
      <c r="D8" s="4" t="s">
        <v>154</v>
      </c>
      <c r="E8" s="3" t="s">
        <v>14</v>
      </c>
      <c r="F8" s="5">
        <v>209</v>
      </c>
      <c r="G8" s="45" t="s">
        <v>146</v>
      </c>
      <c r="H8" s="45" t="s">
        <v>146</v>
      </c>
      <c r="I8" s="45" t="s">
        <v>146</v>
      </c>
      <c r="J8" s="28"/>
      <c r="K8" s="28"/>
      <c r="L8" s="28"/>
      <c r="M8" s="28"/>
      <c r="N8" s="28"/>
      <c r="O8" s="28"/>
    </row>
    <row r="9" spans="1:15" ht="17.25" x14ac:dyDescent="0.25">
      <c r="A9" s="3">
        <v>6</v>
      </c>
      <c r="B9" s="70" t="s">
        <v>19</v>
      </c>
      <c r="C9" s="17" t="s">
        <v>12</v>
      </c>
      <c r="D9" s="4" t="s">
        <v>20</v>
      </c>
      <c r="E9" s="3" t="s">
        <v>21</v>
      </c>
      <c r="F9" s="5">
        <v>693.2</v>
      </c>
      <c r="G9" s="45" t="s">
        <v>146</v>
      </c>
      <c r="H9" s="45" t="s">
        <v>146</v>
      </c>
      <c r="I9" s="45" t="s">
        <v>146</v>
      </c>
      <c r="J9" s="28"/>
      <c r="K9" s="28"/>
      <c r="L9" s="28"/>
      <c r="M9" s="28"/>
      <c r="N9" s="28"/>
      <c r="O9" s="28"/>
    </row>
    <row r="10" spans="1:15" x14ac:dyDescent="0.25">
      <c r="A10" s="3">
        <v>7</v>
      </c>
      <c r="B10" s="71"/>
      <c r="C10" s="17" t="s">
        <v>12</v>
      </c>
      <c r="D10" s="4" t="s">
        <v>155</v>
      </c>
      <c r="E10" s="8" t="s">
        <v>22</v>
      </c>
      <c r="F10" s="5">
        <v>0</v>
      </c>
      <c r="G10" s="45" t="s">
        <v>146</v>
      </c>
      <c r="H10" s="45" t="s">
        <v>146</v>
      </c>
      <c r="I10" s="45" t="s">
        <v>146</v>
      </c>
      <c r="J10" s="28"/>
      <c r="K10" s="28"/>
      <c r="L10" s="28"/>
      <c r="M10" s="28"/>
      <c r="N10" s="28"/>
      <c r="O10" s="28"/>
    </row>
    <row r="11" spans="1:15" x14ac:dyDescent="0.25">
      <c r="A11" s="3">
        <v>8</v>
      </c>
      <c r="B11" s="73" t="s">
        <v>23</v>
      </c>
      <c r="C11" s="17" t="s">
        <v>12</v>
      </c>
      <c r="D11" s="4" t="s">
        <v>24</v>
      </c>
      <c r="E11" s="3" t="s">
        <v>14</v>
      </c>
      <c r="F11" s="7">
        <v>55</v>
      </c>
      <c r="G11" s="45" t="s">
        <v>146</v>
      </c>
      <c r="H11" s="45" t="s">
        <v>146</v>
      </c>
      <c r="I11" s="45" t="s">
        <v>146</v>
      </c>
      <c r="J11" s="28"/>
      <c r="K11" s="28"/>
      <c r="L11" s="28"/>
      <c r="M11" s="28"/>
      <c r="N11" s="28"/>
      <c r="O11" s="28"/>
    </row>
    <row r="12" spans="1:15" x14ac:dyDescent="0.25">
      <c r="A12" s="3">
        <v>9</v>
      </c>
      <c r="B12" s="74"/>
      <c r="C12" s="17" t="s">
        <v>12</v>
      </c>
      <c r="D12" s="4" t="s">
        <v>25</v>
      </c>
      <c r="E12" s="3" t="s">
        <v>14</v>
      </c>
      <c r="F12" s="7">
        <v>160</v>
      </c>
      <c r="G12" s="45" t="s">
        <v>146</v>
      </c>
      <c r="H12" s="45" t="s">
        <v>146</v>
      </c>
      <c r="I12" s="45" t="s">
        <v>146</v>
      </c>
      <c r="J12" s="28"/>
      <c r="K12" s="28"/>
      <c r="L12" s="28"/>
      <c r="M12" s="28"/>
      <c r="N12" s="28"/>
      <c r="O12" s="28"/>
    </row>
    <row r="13" spans="1:15" x14ac:dyDescent="0.25">
      <c r="A13" s="3">
        <v>10</v>
      </c>
      <c r="B13" s="74"/>
      <c r="C13" s="17" t="s">
        <v>12</v>
      </c>
      <c r="D13" s="4" t="s">
        <v>26</v>
      </c>
      <c r="E13" s="3" t="s">
        <v>14</v>
      </c>
      <c r="F13" s="7">
        <v>15</v>
      </c>
      <c r="G13" s="45" t="s">
        <v>146</v>
      </c>
      <c r="H13" s="45" t="s">
        <v>146</v>
      </c>
      <c r="I13" s="45" t="s">
        <v>146</v>
      </c>
      <c r="J13" s="28"/>
      <c r="K13" s="28"/>
      <c r="L13" s="28"/>
      <c r="M13" s="28"/>
      <c r="N13" s="28"/>
      <c r="O13" s="28"/>
    </row>
    <row r="14" spans="1:15" x14ac:dyDescent="0.25">
      <c r="A14" s="3">
        <v>11</v>
      </c>
      <c r="B14" s="75"/>
      <c r="C14" s="17" t="s">
        <v>12</v>
      </c>
      <c r="D14" s="4" t="s">
        <v>27</v>
      </c>
      <c r="E14" s="3" t="s">
        <v>14</v>
      </c>
      <c r="F14" s="7">
        <v>2</v>
      </c>
      <c r="G14" s="45" t="s">
        <v>146</v>
      </c>
      <c r="H14" s="45" t="s">
        <v>146</v>
      </c>
      <c r="I14" s="45" t="s">
        <v>146</v>
      </c>
      <c r="J14" s="28"/>
      <c r="K14" s="28"/>
      <c r="L14" s="28"/>
      <c r="M14" s="28"/>
      <c r="N14" s="28"/>
      <c r="O14" s="28"/>
    </row>
    <row r="15" spans="1:15" x14ac:dyDescent="0.25">
      <c r="A15" s="3">
        <v>12</v>
      </c>
      <c r="B15" s="70" t="s">
        <v>28</v>
      </c>
      <c r="C15" s="17" t="s">
        <v>12</v>
      </c>
      <c r="D15" s="4" t="s">
        <v>29</v>
      </c>
      <c r="E15" s="3" t="s">
        <v>22</v>
      </c>
      <c r="F15" s="5">
        <v>1</v>
      </c>
      <c r="G15" s="45" t="s">
        <v>146</v>
      </c>
      <c r="H15" s="45" t="s">
        <v>146</v>
      </c>
      <c r="I15" s="45" t="s">
        <v>146</v>
      </c>
      <c r="J15" s="28"/>
      <c r="K15" s="28"/>
      <c r="L15" s="28"/>
      <c r="M15" s="28"/>
      <c r="N15" s="28"/>
      <c r="O15" s="28"/>
    </row>
    <row r="16" spans="1:15" x14ac:dyDescent="0.25">
      <c r="A16" s="3">
        <v>13</v>
      </c>
      <c r="B16" s="72"/>
      <c r="C16" s="17" t="s">
        <v>12</v>
      </c>
      <c r="D16" s="4" t="s">
        <v>30</v>
      </c>
      <c r="E16" s="3" t="s">
        <v>22</v>
      </c>
      <c r="F16" s="5">
        <v>102</v>
      </c>
      <c r="G16" s="45" t="s">
        <v>146</v>
      </c>
      <c r="H16" s="45" t="s">
        <v>146</v>
      </c>
      <c r="I16" s="45" t="s">
        <v>146</v>
      </c>
      <c r="J16" s="28"/>
      <c r="K16" s="28"/>
      <c r="L16" s="28"/>
      <c r="M16" s="28"/>
      <c r="N16" s="28"/>
      <c r="O16" s="28"/>
    </row>
    <row r="17" spans="1:15" x14ac:dyDescent="0.25">
      <c r="A17" s="3">
        <v>14</v>
      </c>
      <c r="B17" s="68" t="s">
        <v>31</v>
      </c>
      <c r="C17" s="17" t="s">
        <v>12</v>
      </c>
      <c r="D17" s="4" t="s">
        <v>33</v>
      </c>
      <c r="E17" s="3" t="s">
        <v>32</v>
      </c>
      <c r="F17" s="7">
        <v>9850</v>
      </c>
      <c r="G17" s="45" t="s">
        <v>146</v>
      </c>
      <c r="H17" s="45" t="s">
        <v>146</v>
      </c>
      <c r="I17" s="45" t="s">
        <v>146</v>
      </c>
      <c r="J17" s="28"/>
      <c r="K17" s="28"/>
      <c r="L17" s="28"/>
      <c r="M17" s="28"/>
      <c r="N17" s="28"/>
      <c r="O17" s="28"/>
    </row>
    <row r="18" spans="1:15" x14ac:dyDescent="0.25">
      <c r="A18" s="3">
        <v>15</v>
      </c>
      <c r="B18" s="69"/>
      <c r="C18" s="17" t="s">
        <v>12</v>
      </c>
      <c r="D18" s="4" t="s">
        <v>34</v>
      </c>
      <c r="E18" s="3" t="s">
        <v>32</v>
      </c>
      <c r="F18" s="7">
        <v>100</v>
      </c>
      <c r="G18" s="45" t="s">
        <v>146</v>
      </c>
      <c r="H18" s="45" t="s">
        <v>146</v>
      </c>
      <c r="I18" s="45" t="s">
        <v>146</v>
      </c>
      <c r="J18" s="28"/>
      <c r="K18" s="28"/>
      <c r="L18" s="28"/>
      <c r="M18" s="28"/>
      <c r="N18" s="28"/>
      <c r="O18" s="28"/>
    </row>
    <row r="19" spans="1:15" x14ac:dyDescent="0.25">
      <c r="A19" s="3">
        <v>16</v>
      </c>
      <c r="B19" s="70" t="s">
        <v>35</v>
      </c>
      <c r="C19" s="17" t="s">
        <v>12</v>
      </c>
      <c r="D19" s="4" t="s">
        <v>36</v>
      </c>
      <c r="E19" s="3" t="s">
        <v>14</v>
      </c>
      <c r="F19" s="7">
        <v>55</v>
      </c>
      <c r="G19" s="45" t="s">
        <v>146</v>
      </c>
      <c r="H19" s="45" t="s">
        <v>146</v>
      </c>
      <c r="I19" s="45" t="s">
        <v>146</v>
      </c>
      <c r="J19" s="28"/>
      <c r="K19" s="28"/>
      <c r="L19" s="28"/>
      <c r="M19" s="28"/>
      <c r="N19" s="28"/>
      <c r="O19" s="28"/>
    </row>
    <row r="20" spans="1:15" x14ac:dyDescent="0.25">
      <c r="A20" s="3">
        <v>17</v>
      </c>
      <c r="B20" s="72"/>
      <c r="C20" s="17" t="s">
        <v>12</v>
      </c>
      <c r="D20" s="4" t="s">
        <v>37</v>
      </c>
      <c r="E20" s="3" t="s">
        <v>14</v>
      </c>
      <c r="F20" s="7">
        <v>160</v>
      </c>
      <c r="G20" s="45" t="s">
        <v>146</v>
      </c>
      <c r="H20" s="45" t="s">
        <v>146</v>
      </c>
      <c r="I20" s="45" t="s">
        <v>146</v>
      </c>
      <c r="J20" s="28"/>
      <c r="K20" s="28"/>
      <c r="L20" s="28"/>
      <c r="M20" s="28"/>
      <c r="N20" s="28"/>
      <c r="O20" s="28"/>
    </row>
    <row r="21" spans="1:15" x14ac:dyDescent="0.25">
      <c r="A21" s="3">
        <v>18</v>
      </c>
      <c r="B21" s="72"/>
      <c r="C21" s="17" t="s">
        <v>12</v>
      </c>
      <c r="D21" s="4" t="s">
        <v>38</v>
      </c>
      <c r="E21" s="3" t="s">
        <v>14</v>
      </c>
      <c r="F21" s="7">
        <v>15</v>
      </c>
      <c r="G21" s="45" t="s">
        <v>146</v>
      </c>
      <c r="H21" s="45" t="s">
        <v>146</v>
      </c>
      <c r="I21" s="45" t="s">
        <v>146</v>
      </c>
      <c r="J21" s="28"/>
      <c r="K21" s="28"/>
      <c r="L21" s="28"/>
      <c r="M21" s="28"/>
      <c r="N21" s="28"/>
      <c r="O21" s="28"/>
    </row>
    <row r="22" spans="1:15" x14ac:dyDescent="0.25">
      <c r="A22" s="3">
        <v>19</v>
      </c>
      <c r="B22" s="71"/>
      <c r="C22" s="17" t="s">
        <v>12</v>
      </c>
      <c r="D22" s="4" t="s">
        <v>39</v>
      </c>
      <c r="E22" s="3" t="s">
        <v>14</v>
      </c>
      <c r="F22" s="7">
        <v>2</v>
      </c>
      <c r="G22" s="45" t="s">
        <v>146</v>
      </c>
      <c r="H22" s="45" t="s">
        <v>146</v>
      </c>
      <c r="I22" s="45" t="s">
        <v>146</v>
      </c>
      <c r="J22" s="28"/>
      <c r="K22" s="28"/>
      <c r="L22" s="28"/>
      <c r="M22" s="28"/>
      <c r="N22" s="28"/>
      <c r="O22" s="28"/>
    </row>
    <row r="23" spans="1:15" x14ac:dyDescent="0.25">
      <c r="A23" s="3">
        <v>20</v>
      </c>
      <c r="B23" s="70" t="s">
        <v>40</v>
      </c>
      <c r="C23" s="18" t="s">
        <v>41</v>
      </c>
      <c r="D23" s="4" t="s">
        <v>42</v>
      </c>
      <c r="E23" s="3" t="s">
        <v>14</v>
      </c>
      <c r="F23" s="5">
        <v>4089</v>
      </c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5">
      <c r="A24" s="3">
        <v>21</v>
      </c>
      <c r="B24" s="72"/>
      <c r="C24" s="18" t="s">
        <v>41</v>
      </c>
      <c r="D24" s="4" t="s">
        <v>43</v>
      </c>
      <c r="E24" s="3" t="s">
        <v>14</v>
      </c>
      <c r="F24" s="5">
        <v>4089</v>
      </c>
      <c r="G24" s="28"/>
      <c r="H24" s="28"/>
      <c r="I24" s="28"/>
      <c r="J24" s="28"/>
      <c r="K24" s="28"/>
      <c r="L24" s="28"/>
      <c r="M24" s="28"/>
      <c r="N24" s="28"/>
      <c r="O24" s="28"/>
    </row>
    <row r="25" spans="1:15" x14ac:dyDescent="0.25">
      <c r="A25" s="3">
        <v>22</v>
      </c>
      <c r="B25" s="72"/>
      <c r="C25" s="18" t="s">
        <v>41</v>
      </c>
      <c r="D25" s="4" t="s">
        <v>44</v>
      </c>
      <c r="E25" s="8" t="s">
        <v>14</v>
      </c>
      <c r="F25" s="5">
        <v>0</v>
      </c>
      <c r="G25" s="28"/>
      <c r="H25" s="28"/>
      <c r="I25" s="28"/>
      <c r="J25" s="28"/>
      <c r="K25" s="28"/>
      <c r="L25" s="28"/>
      <c r="M25" s="28"/>
      <c r="N25" s="28"/>
      <c r="O25" s="28"/>
    </row>
    <row r="26" spans="1:15" x14ac:dyDescent="0.25">
      <c r="A26" s="3">
        <v>23</v>
      </c>
      <c r="B26" s="72"/>
      <c r="C26" s="18" t="s">
        <v>41</v>
      </c>
      <c r="D26" s="4" t="s">
        <v>45</v>
      </c>
      <c r="E26" s="3" t="s">
        <v>14</v>
      </c>
      <c r="F26" s="5">
        <v>3430</v>
      </c>
      <c r="G26" s="28"/>
      <c r="H26" s="28"/>
      <c r="I26" s="28"/>
      <c r="J26" s="28"/>
      <c r="K26" s="28"/>
      <c r="L26" s="28"/>
      <c r="M26" s="28"/>
      <c r="N26" s="28"/>
      <c r="O26" s="28"/>
    </row>
    <row r="27" spans="1:15" x14ac:dyDescent="0.25">
      <c r="A27" s="3">
        <v>24</v>
      </c>
      <c r="B27" s="72"/>
      <c r="C27" s="18" t="s">
        <v>41</v>
      </c>
      <c r="D27" s="4" t="s">
        <v>46</v>
      </c>
      <c r="E27" s="3" t="s">
        <v>14</v>
      </c>
      <c r="F27" s="5">
        <v>13564</v>
      </c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5">
      <c r="A28" s="3">
        <v>25</v>
      </c>
      <c r="B28" s="72"/>
      <c r="C28" s="18" t="s">
        <v>41</v>
      </c>
      <c r="D28" s="4" t="s">
        <v>47</v>
      </c>
      <c r="E28" s="3" t="s">
        <v>14</v>
      </c>
      <c r="F28" s="5">
        <v>5313</v>
      </c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">
        <v>26</v>
      </c>
      <c r="B29" s="72"/>
      <c r="C29" s="18" t="s">
        <v>41</v>
      </c>
      <c r="D29" s="4" t="s">
        <v>48</v>
      </c>
      <c r="E29" s="8" t="s">
        <v>14</v>
      </c>
      <c r="F29" s="5">
        <v>0</v>
      </c>
      <c r="G29" s="28"/>
      <c r="H29" s="28"/>
      <c r="I29" s="28"/>
      <c r="J29" s="28"/>
      <c r="K29" s="28"/>
      <c r="L29" s="28"/>
      <c r="M29" s="28"/>
      <c r="N29" s="28"/>
      <c r="O29" s="28"/>
    </row>
    <row r="30" spans="1:15" x14ac:dyDescent="0.25">
      <c r="A30" s="3">
        <v>27</v>
      </c>
      <c r="B30" s="72"/>
      <c r="C30" s="18" t="s">
        <v>41</v>
      </c>
      <c r="D30" s="4" t="s">
        <v>49</v>
      </c>
      <c r="E30" s="3" t="s">
        <v>14</v>
      </c>
      <c r="F30" s="5">
        <v>5631</v>
      </c>
      <c r="G30" s="28"/>
      <c r="H30" s="28"/>
      <c r="I30" s="28"/>
      <c r="J30" s="28"/>
      <c r="K30" s="28"/>
      <c r="L30" s="28"/>
      <c r="M30" s="28"/>
      <c r="N30" s="28"/>
      <c r="O30" s="28"/>
    </row>
    <row r="31" spans="1:15" x14ac:dyDescent="0.25">
      <c r="A31" s="3">
        <v>28</v>
      </c>
      <c r="B31" s="72"/>
      <c r="C31" s="18" t="s">
        <v>41</v>
      </c>
      <c r="D31" s="4" t="s">
        <v>50</v>
      </c>
      <c r="E31" s="8" t="s">
        <v>14</v>
      </c>
      <c r="F31" s="5">
        <v>0</v>
      </c>
      <c r="G31" s="28"/>
      <c r="H31" s="28"/>
      <c r="I31" s="28"/>
      <c r="J31" s="28"/>
      <c r="K31" s="28"/>
      <c r="L31" s="28"/>
      <c r="M31" s="28"/>
      <c r="N31" s="28"/>
      <c r="O31" s="28"/>
    </row>
    <row r="32" spans="1:15" x14ac:dyDescent="0.25">
      <c r="A32" s="3">
        <v>29</v>
      </c>
      <c r="B32" s="72"/>
      <c r="C32" s="18" t="s">
        <v>41</v>
      </c>
      <c r="D32" s="4" t="s">
        <v>51</v>
      </c>
      <c r="E32" s="3" t="s">
        <v>14</v>
      </c>
      <c r="F32" s="7">
        <v>7668</v>
      </c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30" x14ac:dyDescent="0.25">
      <c r="A33" s="3">
        <v>30</v>
      </c>
      <c r="B33" s="73" t="s">
        <v>52</v>
      </c>
      <c r="C33" s="18" t="s">
        <v>41</v>
      </c>
      <c r="D33" s="4" t="s">
        <v>53</v>
      </c>
      <c r="E33" s="3" t="s">
        <v>54</v>
      </c>
      <c r="F33" s="5">
        <v>21849.4</v>
      </c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30" x14ac:dyDescent="0.25">
      <c r="A34" s="3">
        <v>31</v>
      </c>
      <c r="B34" s="74"/>
      <c r="C34" s="18" t="s">
        <v>41</v>
      </c>
      <c r="D34" s="4" t="s">
        <v>55</v>
      </c>
      <c r="E34" s="3" t="s">
        <v>54</v>
      </c>
      <c r="F34" s="5">
        <v>3675</v>
      </c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30" x14ac:dyDescent="0.25">
      <c r="A35" s="3">
        <v>32</v>
      </c>
      <c r="B35" s="74"/>
      <c r="C35" s="18" t="s">
        <v>41</v>
      </c>
      <c r="D35" s="4" t="s">
        <v>56</v>
      </c>
      <c r="E35" s="3" t="s">
        <v>54</v>
      </c>
      <c r="F35" s="7">
        <v>9199.0400000000009</v>
      </c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30" x14ac:dyDescent="0.25">
      <c r="A36" s="3">
        <v>33</v>
      </c>
      <c r="B36" s="74"/>
      <c r="C36" s="18" t="s">
        <v>41</v>
      </c>
      <c r="D36" s="4" t="s">
        <v>57</v>
      </c>
      <c r="E36" s="3" t="s">
        <v>54</v>
      </c>
      <c r="F36" s="7">
        <v>13480.319999999998</v>
      </c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30" x14ac:dyDescent="0.25">
      <c r="A37" s="3">
        <v>34</v>
      </c>
      <c r="B37" s="74"/>
      <c r="C37" s="18" t="s">
        <v>41</v>
      </c>
      <c r="D37" s="4" t="s">
        <v>58</v>
      </c>
      <c r="E37" s="3" t="s">
        <v>54</v>
      </c>
      <c r="F37" s="7">
        <v>2407.1999999999998</v>
      </c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30" x14ac:dyDescent="0.25">
      <c r="A38" s="3">
        <v>35</v>
      </c>
      <c r="B38" s="74"/>
      <c r="C38" s="18" t="s">
        <v>41</v>
      </c>
      <c r="D38" s="4" t="s">
        <v>59</v>
      </c>
      <c r="E38" s="3" t="s">
        <v>54</v>
      </c>
      <c r="F38" s="7">
        <v>2389.5</v>
      </c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30" x14ac:dyDescent="0.25">
      <c r="A39" s="3">
        <v>36</v>
      </c>
      <c r="B39" s="74"/>
      <c r="C39" s="18" t="s">
        <v>41</v>
      </c>
      <c r="D39" s="4" t="s">
        <v>60</v>
      </c>
      <c r="E39" s="3" t="s">
        <v>54</v>
      </c>
      <c r="F39" s="7">
        <v>5575.5</v>
      </c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30" x14ac:dyDescent="0.25">
      <c r="A40" s="3">
        <v>37</v>
      </c>
      <c r="B40" s="74"/>
      <c r="C40" s="18" t="s">
        <v>41</v>
      </c>
      <c r="D40" s="4" t="s">
        <v>61</v>
      </c>
      <c r="E40" s="3" t="s">
        <v>54</v>
      </c>
      <c r="F40" s="7">
        <v>1593</v>
      </c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30" x14ac:dyDescent="0.25">
      <c r="A41" s="3">
        <v>38</v>
      </c>
      <c r="B41" s="74"/>
      <c r="C41" s="18" t="s">
        <v>41</v>
      </c>
      <c r="D41" s="4" t="s">
        <v>62</v>
      </c>
      <c r="E41" s="3" t="s">
        <v>54</v>
      </c>
      <c r="F41" s="10">
        <v>9119.0399999999991</v>
      </c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30" x14ac:dyDescent="0.25">
      <c r="A42" s="3">
        <v>39</v>
      </c>
      <c r="B42" s="74"/>
      <c r="C42" s="18" t="s">
        <v>41</v>
      </c>
      <c r="D42" s="4" t="s">
        <v>63</v>
      </c>
      <c r="E42" s="3" t="s">
        <v>18</v>
      </c>
      <c r="F42" s="7">
        <v>55</v>
      </c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30" x14ac:dyDescent="0.25">
      <c r="A43" s="3">
        <v>40</v>
      </c>
      <c r="B43" s="74"/>
      <c r="C43" s="18" t="s">
        <v>41</v>
      </c>
      <c r="D43" s="4" t="s">
        <v>64</v>
      </c>
      <c r="E43" s="3" t="s">
        <v>65</v>
      </c>
      <c r="F43" s="7">
        <v>2244</v>
      </c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30" x14ac:dyDescent="0.25">
      <c r="A44" s="3">
        <v>41</v>
      </c>
      <c r="B44" s="74"/>
      <c r="C44" s="18" t="s">
        <v>41</v>
      </c>
      <c r="D44" s="4" t="s">
        <v>66</v>
      </c>
      <c r="E44" s="3" t="s">
        <v>65</v>
      </c>
      <c r="F44" s="7">
        <v>866.25</v>
      </c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30" x14ac:dyDescent="0.25">
      <c r="A45" s="3">
        <v>42</v>
      </c>
      <c r="B45" s="75"/>
      <c r="C45" s="18" t="s">
        <v>41</v>
      </c>
      <c r="D45" s="4" t="s">
        <v>67</v>
      </c>
      <c r="E45" s="3" t="s">
        <v>65</v>
      </c>
      <c r="F45" s="7">
        <v>822.80000000000007</v>
      </c>
      <c r="G45" s="28"/>
      <c r="H45" s="28"/>
      <c r="I45" s="28"/>
      <c r="J45" s="28"/>
      <c r="K45" s="28"/>
      <c r="L45" s="28"/>
      <c r="M45" s="28"/>
      <c r="N45" s="28"/>
      <c r="O45" s="28"/>
    </row>
    <row r="46" spans="1:15" x14ac:dyDescent="0.25">
      <c r="A46" s="3">
        <v>43</v>
      </c>
      <c r="B46" s="70" t="s">
        <v>68</v>
      </c>
      <c r="C46" s="17" t="s">
        <v>12</v>
      </c>
      <c r="D46" s="4" t="s">
        <v>156</v>
      </c>
      <c r="E46" s="3" t="s">
        <v>69</v>
      </c>
      <c r="F46" s="7">
        <v>232</v>
      </c>
      <c r="G46" s="45" t="s">
        <v>146</v>
      </c>
      <c r="H46" s="45" t="s">
        <v>146</v>
      </c>
      <c r="I46" s="45" t="s">
        <v>146</v>
      </c>
      <c r="J46" s="28"/>
      <c r="K46" s="28"/>
      <c r="L46" s="28"/>
      <c r="M46" s="28"/>
      <c r="N46" s="28"/>
      <c r="O46" s="28"/>
    </row>
    <row r="47" spans="1:15" x14ac:dyDescent="0.25">
      <c r="A47" s="3">
        <v>44</v>
      </c>
      <c r="B47" s="71"/>
      <c r="C47" s="17" t="s">
        <v>12</v>
      </c>
      <c r="D47" s="4" t="s">
        <v>70</v>
      </c>
      <c r="E47" s="3" t="s">
        <v>69</v>
      </c>
      <c r="F47" s="7">
        <v>232</v>
      </c>
      <c r="G47" s="45" t="s">
        <v>146</v>
      </c>
      <c r="H47" s="45" t="s">
        <v>146</v>
      </c>
      <c r="I47" s="45" t="s">
        <v>146</v>
      </c>
      <c r="J47" s="28"/>
      <c r="K47" s="28"/>
      <c r="L47" s="28"/>
      <c r="M47" s="28"/>
      <c r="N47" s="28"/>
      <c r="O47" s="28"/>
    </row>
    <row r="48" spans="1:15" x14ac:dyDescent="0.25">
      <c r="A48" s="3">
        <v>45</v>
      </c>
      <c r="B48" s="70" t="s">
        <v>71</v>
      </c>
      <c r="C48" s="17" t="s">
        <v>12</v>
      </c>
      <c r="D48" s="4" t="s">
        <v>72</v>
      </c>
      <c r="E48" s="3" t="s">
        <v>14</v>
      </c>
      <c r="F48" s="7">
        <v>110</v>
      </c>
      <c r="G48" s="45" t="s">
        <v>146</v>
      </c>
      <c r="H48" s="45" t="s">
        <v>146</v>
      </c>
      <c r="I48" s="45" t="s">
        <v>146</v>
      </c>
      <c r="J48" s="28"/>
      <c r="K48" s="28"/>
      <c r="L48" s="28"/>
      <c r="M48" s="28"/>
      <c r="N48" s="28"/>
      <c r="O48" s="28"/>
    </row>
    <row r="49" spans="1:15" x14ac:dyDescent="0.25">
      <c r="A49" s="3">
        <v>46</v>
      </c>
      <c r="B49" s="71"/>
      <c r="C49" s="17" t="s">
        <v>12</v>
      </c>
      <c r="D49" s="4" t="s">
        <v>73</v>
      </c>
      <c r="E49" s="3" t="s">
        <v>14</v>
      </c>
      <c r="F49" s="7">
        <v>531</v>
      </c>
      <c r="G49" s="45" t="s">
        <v>146</v>
      </c>
      <c r="H49" s="45" t="s">
        <v>146</v>
      </c>
      <c r="I49" s="45" t="s">
        <v>146</v>
      </c>
      <c r="J49" s="28"/>
      <c r="K49" s="28"/>
      <c r="L49" s="28"/>
      <c r="M49" s="28"/>
      <c r="N49" s="28"/>
      <c r="O49" s="28"/>
    </row>
    <row r="50" spans="1:15" ht="30" x14ac:dyDescent="0.25">
      <c r="A50" s="3">
        <v>47</v>
      </c>
      <c r="B50" s="70" t="s">
        <v>74</v>
      </c>
      <c r="C50" s="19" t="s">
        <v>41</v>
      </c>
      <c r="D50" s="4" t="s">
        <v>75</v>
      </c>
      <c r="E50" s="3" t="s">
        <v>14</v>
      </c>
      <c r="F50" s="7">
        <v>1050</v>
      </c>
      <c r="G50" s="28"/>
      <c r="H50" s="28"/>
      <c r="I50" s="28"/>
      <c r="J50" s="28"/>
      <c r="K50" s="28"/>
      <c r="L50" s="28"/>
      <c r="M50" s="28"/>
      <c r="N50" s="28"/>
      <c r="O50" s="28"/>
    </row>
    <row r="51" spans="1:15" x14ac:dyDescent="0.25">
      <c r="A51" s="3">
        <v>48</v>
      </c>
      <c r="B51" s="71"/>
      <c r="C51" s="19" t="s">
        <v>41</v>
      </c>
      <c r="D51" s="4" t="s">
        <v>76</v>
      </c>
      <c r="E51" s="3" t="s">
        <v>14</v>
      </c>
      <c r="F51" s="5">
        <v>7974</v>
      </c>
      <c r="G51" s="28"/>
      <c r="H51" s="28"/>
      <c r="I51" s="28"/>
      <c r="J51" s="28"/>
      <c r="K51" s="28"/>
      <c r="L51" s="28"/>
      <c r="M51" s="28"/>
      <c r="N51" s="28"/>
      <c r="O51" s="28"/>
    </row>
    <row r="52" spans="1:15" x14ac:dyDescent="0.25">
      <c r="A52" s="3">
        <v>49</v>
      </c>
      <c r="B52" s="70" t="s">
        <v>77</v>
      </c>
      <c r="C52" s="19" t="s">
        <v>41</v>
      </c>
      <c r="D52" s="4" t="s">
        <v>78</v>
      </c>
      <c r="E52" s="3" t="s">
        <v>69</v>
      </c>
      <c r="F52" s="5">
        <v>2402</v>
      </c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5">
      <c r="A53" s="3">
        <v>50</v>
      </c>
      <c r="B53" s="72"/>
      <c r="C53" s="19" t="s">
        <v>41</v>
      </c>
      <c r="D53" s="4" t="s">
        <v>79</v>
      </c>
      <c r="E53" s="3" t="s">
        <v>14</v>
      </c>
      <c r="F53" s="5">
        <v>2402</v>
      </c>
      <c r="G53" s="28"/>
      <c r="H53" s="28"/>
      <c r="I53" s="28"/>
      <c r="J53" s="28"/>
      <c r="K53" s="28"/>
      <c r="L53" s="28"/>
      <c r="M53" s="28"/>
      <c r="N53" s="28"/>
      <c r="O53" s="28"/>
    </row>
    <row r="54" spans="1:15" x14ac:dyDescent="0.25">
      <c r="A54" s="3">
        <v>51</v>
      </c>
      <c r="B54" s="72"/>
      <c r="C54" s="19" t="s">
        <v>41</v>
      </c>
      <c r="D54" s="4" t="s">
        <v>80</v>
      </c>
      <c r="E54" s="3" t="s">
        <v>81</v>
      </c>
      <c r="F54" s="5">
        <v>2402</v>
      </c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30" x14ac:dyDescent="0.25">
      <c r="A55" s="3">
        <v>52</v>
      </c>
      <c r="B55" s="71"/>
      <c r="C55" s="19" t="s">
        <v>41</v>
      </c>
      <c r="D55" s="4" t="s">
        <v>82</v>
      </c>
      <c r="E55" s="3" t="s">
        <v>54</v>
      </c>
      <c r="F55" s="5">
        <v>23985</v>
      </c>
      <c r="G55" s="28"/>
      <c r="H55" s="28"/>
      <c r="I55" s="28"/>
      <c r="J55" s="28"/>
      <c r="K55" s="28"/>
      <c r="L55" s="28"/>
      <c r="M55" s="28"/>
      <c r="N55" s="28"/>
      <c r="O55" s="28"/>
    </row>
    <row r="56" spans="1:15" x14ac:dyDescent="0.25">
      <c r="A56" s="3">
        <v>53</v>
      </c>
      <c r="B56" s="70" t="s">
        <v>83</v>
      </c>
      <c r="C56" s="19" t="s">
        <v>41</v>
      </c>
      <c r="D56" s="4" t="s">
        <v>84</v>
      </c>
      <c r="E56" s="3" t="s">
        <v>81</v>
      </c>
      <c r="F56" s="5">
        <v>1070</v>
      </c>
      <c r="G56" s="28"/>
      <c r="H56" s="28"/>
      <c r="I56" s="28"/>
      <c r="J56" s="28"/>
      <c r="K56" s="28"/>
      <c r="L56" s="28"/>
      <c r="M56" s="28"/>
      <c r="N56" s="28"/>
      <c r="O56" s="28"/>
    </row>
    <row r="57" spans="1:15" x14ac:dyDescent="0.25">
      <c r="A57" s="3">
        <v>54</v>
      </c>
      <c r="B57" s="72"/>
      <c r="C57" s="19" t="s">
        <v>41</v>
      </c>
      <c r="D57" s="4" t="s">
        <v>85</v>
      </c>
      <c r="E57" s="3" t="s">
        <v>14</v>
      </c>
      <c r="F57" s="5">
        <v>1070</v>
      </c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5">
      <c r="A58" s="3">
        <v>55</v>
      </c>
      <c r="B58" s="72"/>
      <c r="C58" s="19" t="s">
        <v>41</v>
      </c>
      <c r="D58" s="4" t="s">
        <v>86</v>
      </c>
      <c r="E58" s="3" t="s">
        <v>69</v>
      </c>
      <c r="F58" s="5">
        <v>1070</v>
      </c>
      <c r="G58" s="28"/>
      <c r="H58" s="28"/>
      <c r="I58" s="28"/>
      <c r="J58" s="28"/>
      <c r="K58" s="28"/>
      <c r="L58" s="28"/>
      <c r="M58" s="28"/>
      <c r="N58" s="28"/>
      <c r="O58" s="28"/>
    </row>
    <row r="59" spans="1:15" x14ac:dyDescent="0.25">
      <c r="A59" s="3">
        <v>56</v>
      </c>
      <c r="B59" s="71"/>
      <c r="C59" s="19" t="s">
        <v>41</v>
      </c>
      <c r="D59" s="4" t="s">
        <v>87</v>
      </c>
      <c r="E59" s="3" t="s">
        <v>54</v>
      </c>
      <c r="F59" s="5">
        <v>8544</v>
      </c>
      <c r="G59" s="28"/>
      <c r="H59" s="28"/>
      <c r="I59" s="28"/>
      <c r="J59" s="28"/>
      <c r="K59" s="28"/>
      <c r="L59" s="28"/>
      <c r="M59" s="28"/>
      <c r="N59" s="28"/>
      <c r="O59" s="28"/>
    </row>
    <row r="60" spans="1:15" x14ac:dyDescent="0.25">
      <c r="A60" s="3">
        <v>57</v>
      </c>
      <c r="B60" s="70" t="s">
        <v>88</v>
      </c>
      <c r="C60" s="19" t="s">
        <v>41</v>
      </c>
      <c r="D60" s="4" t="s">
        <v>89</v>
      </c>
      <c r="E60" s="3" t="s">
        <v>14</v>
      </c>
      <c r="F60" s="5">
        <v>2719</v>
      </c>
      <c r="G60" s="28"/>
      <c r="H60" s="28"/>
      <c r="I60" s="28"/>
      <c r="J60" s="28"/>
      <c r="K60" s="28"/>
      <c r="L60" s="28"/>
      <c r="M60" s="28"/>
      <c r="N60" s="28"/>
      <c r="O60" s="28"/>
    </row>
    <row r="61" spans="1:15" x14ac:dyDescent="0.25">
      <c r="A61" s="3">
        <v>58</v>
      </c>
      <c r="B61" s="71"/>
      <c r="C61" s="19" t="s">
        <v>41</v>
      </c>
      <c r="D61" s="4" t="s">
        <v>90</v>
      </c>
      <c r="E61" s="3" t="s">
        <v>14</v>
      </c>
      <c r="F61" s="5">
        <v>1167</v>
      </c>
      <c r="G61" s="28"/>
      <c r="H61" s="28"/>
      <c r="I61" s="28"/>
      <c r="J61" s="28"/>
      <c r="K61" s="28"/>
      <c r="L61" s="28"/>
      <c r="M61" s="28"/>
      <c r="N61" s="28"/>
      <c r="O61" s="28"/>
    </row>
    <row r="62" spans="1:15" x14ac:dyDescent="0.25">
      <c r="A62" s="3">
        <v>59</v>
      </c>
      <c r="B62" s="70" t="s">
        <v>91</v>
      </c>
      <c r="C62" s="19" t="s">
        <v>41</v>
      </c>
      <c r="D62" s="4" t="s">
        <v>92</v>
      </c>
      <c r="E62" s="3" t="s">
        <v>14</v>
      </c>
      <c r="F62" s="5">
        <v>5368</v>
      </c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5">
      <c r="A63" s="3">
        <v>60</v>
      </c>
      <c r="B63" s="72"/>
      <c r="C63" s="19" t="s">
        <v>41</v>
      </c>
      <c r="D63" s="4" t="s">
        <v>93</v>
      </c>
      <c r="E63" s="11" t="s">
        <v>14</v>
      </c>
      <c r="F63" s="12">
        <v>0</v>
      </c>
      <c r="G63" s="28"/>
      <c r="H63" s="28"/>
      <c r="I63" s="28"/>
      <c r="J63" s="28"/>
      <c r="K63" s="28"/>
      <c r="L63" s="28"/>
      <c r="M63" s="28"/>
      <c r="N63" s="28"/>
      <c r="O63" s="28"/>
    </row>
    <row r="64" spans="1:15" x14ac:dyDescent="0.25">
      <c r="A64" s="3">
        <v>61</v>
      </c>
      <c r="B64" s="72"/>
      <c r="C64" s="19" t="s">
        <v>41</v>
      </c>
      <c r="D64" s="4" t="s">
        <v>94</v>
      </c>
      <c r="E64" s="3" t="s">
        <v>95</v>
      </c>
      <c r="F64" s="7">
        <v>10500</v>
      </c>
      <c r="G64" s="28"/>
      <c r="H64" s="28"/>
      <c r="I64" s="28"/>
      <c r="J64" s="28"/>
      <c r="K64" s="28"/>
      <c r="L64" s="28"/>
      <c r="M64" s="28"/>
      <c r="N64" s="28"/>
      <c r="O64" s="28"/>
    </row>
    <row r="65" spans="1:15" x14ac:dyDescent="0.25">
      <c r="A65" s="3">
        <v>62</v>
      </c>
      <c r="B65" s="72"/>
      <c r="C65" s="19" t="s">
        <v>41</v>
      </c>
      <c r="D65" s="4" t="s">
        <v>96</v>
      </c>
      <c r="E65" s="3" t="s">
        <v>54</v>
      </c>
      <c r="F65" s="7">
        <v>12309</v>
      </c>
      <c r="G65" s="28"/>
      <c r="H65" s="28"/>
      <c r="I65" s="28"/>
      <c r="J65" s="28"/>
      <c r="K65" s="28"/>
      <c r="L65" s="28"/>
      <c r="M65" s="28"/>
      <c r="N65" s="28"/>
      <c r="O65" s="28"/>
    </row>
    <row r="66" spans="1:15" x14ac:dyDescent="0.25">
      <c r="A66" s="3">
        <v>63</v>
      </c>
      <c r="B66" s="72"/>
      <c r="C66" s="19" t="s">
        <v>41</v>
      </c>
      <c r="D66" s="4" t="s">
        <v>97</v>
      </c>
      <c r="E66" s="8" t="s">
        <v>54</v>
      </c>
      <c r="F66" s="5">
        <v>0</v>
      </c>
      <c r="G66" s="28"/>
      <c r="H66" s="28"/>
      <c r="I66" s="28"/>
      <c r="J66" s="28"/>
      <c r="K66" s="28"/>
      <c r="L66" s="28"/>
      <c r="M66" s="28"/>
      <c r="N66" s="28"/>
      <c r="O66" s="28"/>
    </row>
    <row r="67" spans="1:15" x14ac:dyDescent="0.25">
      <c r="A67" s="3">
        <v>64</v>
      </c>
      <c r="B67" s="72"/>
      <c r="C67" s="19" t="s">
        <v>41</v>
      </c>
      <c r="D67" s="4" t="s">
        <v>98</v>
      </c>
      <c r="E67" s="13" t="s">
        <v>14</v>
      </c>
      <c r="F67" s="5">
        <v>5251</v>
      </c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5">
      <c r="A68" s="3">
        <v>65</v>
      </c>
      <c r="B68" s="72"/>
      <c r="C68" s="19" t="s">
        <v>41</v>
      </c>
      <c r="D68" s="4" t="s">
        <v>99</v>
      </c>
      <c r="E68" s="3" t="s">
        <v>95</v>
      </c>
      <c r="F68" s="5">
        <v>15586</v>
      </c>
      <c r="G68" s="28"/>
      <c r="H68" s="28"/>
      <c r="I68" s="28"/>
      <c r="J68" s="28"/>
      <c r="K68" s="28"/>
      <c r="L68" s="28"/>
      <c r="M68" s="28"/>
      <c r="N68" s="28"/>
      <c r="O68" s="28"/>
    </row>
    <row r="69" spans="1:15" x14ac:dyDescent="0.25">
      <c r="A69" s="3">
        <v>66</v>
      </c>
      <c r="B69" s="72"/>
      <c r="C69" s="19" t="s">
        <v>41</v>
      </c>
      <c r="D69" s="4" t="s">
        <v>100</v>
      </c>
      <c r="E69" s="3" t="s">
        <v>101</v>
      </c>
      <c r="F69" s="7">
        <v>177</v>
      </c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30" x14ac:dyDescent="0.25">
      <c r="A70" s="3">
        <v>67</v>
      </c>
      <c r="B70" s="71"/>
      <c r="C70" s="19" t="s">
        <v>41</v>
      </c>
      <c r="D70" s="4" t="s">
        <v>102</v>
      </c>
      <c r="E70" s="3" t="s">
        <v>103</v>
      </c>
      <c r="F70" s="5">
        <v>582</v>
      </c>
      <c r="G70" s="28"/>
      <c r="H70" s="28"/>
      <c r="I70" s="28"/>
      <c r="J70" s="28"/>
      <c r="K70" s="28"/>
      <c r="L70" s="28"/>
      <c r="M70" s="28"/>
      <c r="N70" s="28"/>
      <c r="O70" s="28"/>
    </row>
    <row r="71" spans="1:15" ht="30" x14ac:dyDescent="0.25">
      <c r="A71" s="3">
        <v>68</v>
      </c>
      <c r="B71" s="76" t="s">
        <v>104</v>
      </c>
      <c r="C71" s="19" t="s">
        <v>41</v>
      </c>
      <c r="D71" s="4" t="s">
        <v>105</v>
      </c>
      <c r="E71" s="14" t="s">
        <v>101</v>
      </c>
      <c r="F71" s="7">
        <v>1050</v>
      </c>
      <c r="G71" s="28"/>
      <c r="H71" s="28"/>
      <c r="I71" s="28"/>
      <c r="J71" s="28"/>
      <c r="K71" s="28"/>
      <c r="L71" s="28"/>
      <c r="M71" s="28"/>
      <c r="N71" s="28"/>
      <c r="O71" s="28"/>
    </row>
    <row r="72" spans="1:15" ht="45" x14ac:dyDescent="0.25">
      <c r="A72" s="3">
        <v>69</v>
      </c>
      <c r="B72" s="76"/>
      <c r="C72" s="19" t="s">
        <v>41</v>
      </c>
      <c r="D72" s="4" t="s">
        <v>106</v>
      </c>
      <c r="E72" s="14" t="s">
        <v>14</v>
      </c>
      <c r="F72" s="7">
        <v>3472</v>
      </c>
      <c r="G72" s="28"/>
      <c r="H72" s="28"/>
      <c r="I72" s="28"/>
      <c r="J72" s="28"/>
      <c r="K72" s="28"/>
      <c r="L72" s="28"/>
      <c r="M72" s="28"/>
      <c r="N72" s="28"/>
      <c r="O72" s="28"/>
    </row>
    <row r="73" spans="1:15" ht="45" x14ac:dyDescent="0.25">
      <c r="A73" s="3">
        <v>70</v>
      </c>
      <c r="B73" s="76"/>
      <c r="C73" s="19" t="s">
        <v>41</v>
      </c>
      <c r="D73" s="4" t="s">
        <v>107</v>
      </c>
      <c r="E73" s="14" t="s">
        <v>14</v>
      </c>
      <c r="F73" s="7">
        <v>8497</v>
      </c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30" x14ac:dyDescent="0.25">
      <c r="A74" s="3">
        <v>71</v>
      </c>
      <c r="B74" s="76"/>
      <c r="C74" s="19" t="s">
        <v>41</v>
      </c>
      <c r="D74" s="4" t="s">
        <v>108</v>
      </c>
      <c r="E74" s="14" t="s">
        <v>14</v>
      </c>
      <c r="F74" s="7">
        <v>232</v>
      </c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45" x14ac:dyDescent="0.25">
      <c r="A75" s="3">
        <v>72</v>
      </c>
      <c r="B75" s="76"/>
      <c r="C75" s="19" t="s">
        <v>41</v>
      </c>
      <c r="D75" s="4" t="s">
        <v>109</v>
      </c>
      <c r="E75" s="8" t="s">
        <v>14</v>
      </c>
      <c r="F75" s="5">
        <v>0</v>
      </c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15.75" x14ac:dyDescent="0.25">
      <c r="A76" s="3">
        <v>73</v>
      </c>
      <c r="B76" s="77" t="s">
        <v>110</v>
      </c>
      <c r="C76" s="17" t="s">
        <v>12</v>
      </c>
      <c r="D76" s="4" t="s">
        <v>111</v>
      </c>
      <c r="E76" s="15" t="s">
        <v>112</v>
      </c>
      <c r="F76" s="16">
        <v>8060</v>
      </c>
      <c r="G76" s="45" t="s">
        <v>146</v>
      </c>
      <c r="H76" s="45" t="s">
        <v>146</v>
      </c>
      <c r="I76" s="45" t="s">
        <v>146</v>
      </c>
      <c r="J76" s="28"/>
      <c r="K76" s="28"/>
      <c r="L76" s="28"/>
      <c r="M76" s="28"/>
      <c r="N76" s="28"/>
      <c r="O76" s="28"/>
    </row>
    <row r="77" spans="1:15" ht="15.75" x14ac:dyDescent="0.25">
      <c r="A77" s="3">
        <v>74</v>
      </c>
      <c r="B77" s="78"/>
      <c r="C77" s="19" t="s">
        <v>41</v>
      </c>
      <c r="D77" s="4" t="s">
        <v>113</v>
      </c>
      <c r="E77" s="15" t="s">
        <v>114</v>
      </c>
      <c r="F77" s="16">
        <v>217620</v>
      </c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15.75" x14ac:dyDescent="0.25">
      <c r="A78" s="3">
        <v>75</v>
      </c>
      <c r="B78" s="78"/>
      <c r="C78" s="19" t="s">
        <v>41</v>
      </c>
      <c r="D78" s="4" t="s">
        <v>115</v>
      </c>
      <c r="E78" s="15" t="s">
        <v>18</v>
      </c>
      <c r="F78" s="16">
        <v>8060</v>
      </c>
      <c r="G78" s="28"/>
      <c r="H78" s="28"/>
      <c r="I78" s="28"/>
      <c r="J78" s="28"/>
      <c r="K78" s="28"/>
      <c r="L78" s="28"/>
      <c r="M78" s="28"/>
      <c r="N78" s="28"/>
      <c r="O78" s="28"/>
    </row>
    <row r="79" spans="1:15" ht="15.75" x14ac:dyDescent="0.25">
      <c r="A79" s="3">
        <v>76</v>
      </c>
      <c r="B79" s="78"/>
      <c r="C79" s="19" t="s">
        <v>41</v>
      </c>
      <c r="D79" s="4" t="s">
        <v>116</v>
      </c>
      <c r="E79" s="15" t="s">
        <v>112</v>
      </c>
      <c r="F79" s="16">
        <v>8060</v>
      </c>
      <c r="G79" s="28"/>
      <c r="H79" s="28"/>
      <c r="I79" s="28"/>
      <c r="J79" s="28"/>
      <c r="K79" s="28"/>
      <c r="L79" s="28"/>
      <c r="M79" s="28"/>
      <c r="N79" s="28"/>
      <c r="O79" s="28"/>
    </row>
    <row r="80" spans="1:15" ht="30" x14ac:dyDescent="0.25">
      <c r="A80" s="3">
        <v>77</v>
      </c>
      <c r="B80" s="78"/>
      <c r="C80" s="19" t="s">
        <v>41</v>
      </c>
      <c r="D80" s="4" t="s">
        <v>117</v>
      </c>
      <c r="E80" s="15" t="s">
        <v>114</v>
      </c>
      <c r="F80" s="16">
        <v>40300</v>
      </c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5.75" x14ac:dyDescent="0.25">
      <c r="A81" s="3">
        <v>78</v>
      </c>
      <c r="B81" s="78"/>
      <c r="C81" s="19" t="s">
        <v>41</v>
      </c>
      <c r="D81" s="4" t="s">
        <v>118</v>
      </c>
      <c r="E81" s="15" t="s">
        <v>112</v>
      </c>
      <c r="F81" s="16">
        <v>8060</v>
      </c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15.75" x14ac:dyDescent="0.25">
      <c r="A82" s="3">
        <v>79</v>
      </c>
      <c r="B82" s="78"/>
      <c r="C82" s="19" t="s">
        <v>41</v>
      </c>
      <c r="D82" s="4" t="s">
        <v>119</v>
      </c>
      <c r="E82" s="15" t="s">
        <v>112</v>
      </c>
      <c r="F82" s="16">
        <v>16120</v>
      </c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15.75" x14ac:dyDescent="0.25">
      <c r="A83" s="3">
        <v>80</v>
      </c>
      <c r="B83" s="78"/>
      <c r="C83" s="19" t="s">
        <v>41</v>
      </c>
      <c r="D83" s="4" t="s">
        <v>120</v>
      </c>
      <c r="E83" s="15" t="s">
        <v>112</v>
      </c>
      <c r="F83" s="16">
        <v>8060</v>
      </c>
      <c r="G83" s="28"/>
      <c r="H83" s="28"/>
      <c r="I83" s="28"/>
      <c r="J83" s="28"/>
      <c r="K83" s="28"/>
      <c r="L83" s="28"/>
      <c r="M83" s="28"/>
      <c r="N83" s="28"/>
      <c r="O83" s="28"/>
    </row>
    <row r="84" spans="1:15" ht="15.75" x14ac:dyDescent="0.25">
      <c r="A84" s="3">
        <v>81</v>
      </c>
      <c r="B84" s="78"/>
      <c r="C84" s="19" t="s">
        <v>41</v>
      </c>
      <c r="D84" s="4" t="s">
        <v>121</v>
      </c>
      <c r="E84" s="15" t="s">
        <v>112</v>
      </c>
      <c r="F84" s="16">
        <v>8060</v>
      </c>
      <c r="G84" s="28"/>
      <c r="H84" s="28"/>
      <c r="I84" s="28"/>
      <c r="J84" s="28"/>
      <c r="K84" s="28"/>
      <c r="L84" s="28"/>
      <c r="M84" s="28"/>
      <c r="N84" s="28"/>
      <c r="O84" s="28"/>
    </row>
    <row r="85" spans="1:15" ht="15.75" x14ac:dyDescent="0.25">
      <c r="A85" s="3">
        <v>82</v>
      </c>
      <c r="B85" s="78"/>
      <c r="C85" s="19" t="s">
        <v>41</v>
      </c>
      <c r="D85" s="4" t="s">
        <v>122</v>
      </c>
      <c r="E85" s="15" t="s">
        <v>112</v>
      </c>
      <c r="F85" s="16">
        <v>8060</v>
      </c>
      <c r="G85" s="28"/>
      <c r="H85" s="28"/>
      <c r="I85" s="28"/>
      <c r="J85" s="28"/>
      <c r="K85" s="28"/>
      <c r="L85" s="28"/>
      <c r="M85" s="28"/>
      <c r="N85" s="28"/>
      <c r="O85" s="28"/>
    </row>
    <row r="86" spans="1:15" ht="15.75" x14ac:dyDescent="0.25">
      <c r="A86" s="3">
        <v>83</v>
      </c>
      <c r="B86" s="78"/>
      <c r="C86" s="19" t="s">
        <v>41</v>
      </c>
      <c r="D86" s="4" t="s">
        <v>123</v>
      </c>
      <c r="E86" s="15" t="s">
        <v>112</v>
      </c>
      <c r="F86" s="16">
        <v>8060</v>
      </c>
      <c r="G86" s="28"/>
      <c r="H86" s="28"/>
      <c r="I86" s="28"/>
      <c r="J86" s="28"/>
      <c r="K86" s="28"/>
      <c r="L86" s="28"/>
      <c r="M86" s="28"/>
      <c r="N86" s="28"/>
      <c r="O86" s="28"/>
    </row>
    <row r="87" spans="1:15" ht="15.75" x14ac:dyDescent="0.25">
      <c r="A87" s="3">
        <v>84</v>
      </c>
      <c r="B87" s="78"/>
      <c r="C87" s="19" t="s">
        <v>41</v>
      </c>
      <c r="D87" s="4" t="s">
        <v>124</v>
      </c>
      <c r="E87" s="15" t="s">
        <v>112</v>
      </c>
      <c r="F87" s="16">
        <v>8060</v>
      </c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15.75" x14ac:dyDescent="0.25">
      <c r="A88" s="3">
        <v>85</v>
      </c>
      <c r="B88" s="78"/>
      <c r="C88" s="19" t="s">
        <v>41</v>
      </c>
      <c r="D88" s="4" t="s">
        <v>125</v>
      </c>
      <c r="E88" s="15" t="s">
        <v>54</v>
      </c>
      <c r="F88" s="16">
        <v>16120</v>
      </c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15.75" x14ac:dyDescent="0.25">
      <c r="A89" s="3">
        <v>86</v>
      </c>
      <c r="B89" s="78"/>
      <c r="C89" s="19" t="s">
        <v>41</v>
      </c>
      <c r="D89" s="4" t="s">
        <v>126</v>
      </c>
      <c r="E89" s="15" t="s">
        <v>112</v>
      </c>
      <c r="F89" s="16">
        <v>80600</v>
      </c>
      <c r="G89" s="28"/>
      <c r="H89" s="28"/>
      <c r="I89" s="28"/>
      <c r="J89" s="28"/>
      <c r="K89" s="28"/>
      <c r="L89" s="28"/>
      <c r="M89" s="28"/>
      <c r="N89" s="28"/>
      <c r="O89" s="28"/>
    </row>
    <row r="90" spans="1:15" ht="15.75" x14ac:dyDescent="0.25">
      <c r="A90" s="3">
        <v>87</v>
      </c>
      <c r="B90" s="79"/>
      <c r="C90" s="19" t="s">
        <v>41</v>
      </c>
      <c r="D90" s="4" t="s">
        <v>127</v>
      </c>
      <c r="E90" s="15" t="s">
        <v>112</v>
      </c>
      <c r="F90" s="16">
        <v>48360</v>
      </c>
      <c r="G90" s="28"/>
      <c r="H90" s="28"/>
      <c r="I90" s="28"/>
      <c r="J90" s="28"/>
      <c r="K90" s="28"/>
      <c r="L90" s="28"/>
      <c r="M90" s="28"/>
      <c r="N90" s="28"/>
      <c r="O90" s="28"/>
    </row>
    <row r="91" spans="1:15" x14ac:dyDescent="0.25">
      <c r="A91" s="80" t="s">
        <v>133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2"/>
      <c r="N91" s="49"/>
      <c r="O91" s="51"/>
    </row>
  </sheetData>
  <sheetProtection algorithmName="SHA-512" hashValue="lNR8R3j/xqev6tPedHUwAY1vM9oAzZmBYhZCgF1swZezFdy2+5DThegaV5D4Ad1j5V2jTZsCqZMXltLWCREktw==" saltValue="i52USBEcNGmBz2ZSkRiBDQ==" spinCount="100000" sheet="1" sort="0" autoFilter="0" pivotTables="0"/>
  <autoFilter ref="A3:O91" xr:uid="{841CE2F5-1BF6-4A59-A319-C5930219FE20}"/>
  <mergeCells count="31">
    <mergeCell ref="B60:B61"/>
    <mergeCell ref="B62:B70"/>
    <mergeCell ref="B71:B75"/>
    <mergeCell ref="B76:B90"/>
    <mergeCell ref="B33:B45"/>
    <mergeCell ref="B46:B47"/>
    <mergeCell ref="B48:B49"/>
    <mergeCell ref="B50:B51"/>
    <mergeCell ref="B52:B55"/>
    <mergeCell ref="B56:B59"/>
    <mergeCell ref="B9:B10"/>
    <mergeCell ref="B11:B14"/>
    <mergeCell ref="B15:B16"/>
    <mergeCell ref="B19:B22"/>
    <mergeCell ref="B23:B32"/>
    <mergeCell ref="O1:O2"/>
    <mergeCell ref="N91:O91"/>
    <mergeCell ref="A91:M91"/>
    <mergeCell ref="A1:A2"/>
    <mergeCell ref="B1:B2"/>
    <mergeCell ref="C1:C2"/>
    <mergeCell ref="D1:D2"/>
    <mergeCell ref="E1:E2"/>
    <mergeCell ref="F1:F2"/>
    <mergeCell ref="B17:B18"/>
    <mergeCell ref="G1:I1"/>
    <mergeCell ref="J1:L1"/>
    <mergeCell ref="M1:M2"/>
    <mergeCell ref="N1:N2"/>
    <mergeCell ref="B4:B5"/>
    <mergeCell ref="B6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E8ED1-96E4-410D-858D-2097BDC3EB2D}">
  <dimension ref="A1:O91"/>
  <sheetViews>
    <sheetView topLeftCell="A45" workbookViewId="0">
      <selection activeCell="H49" sqref="H49"/>
    </sheetView>
  </sheetViews>
  <sheetFormatPr defaultRowHeight="15" x14ac:dyDescent="0.25"/>
  <cols>
    <col min="1" max="1" width="5.85546875" customWidth="1"/>
    <col min="2" max="2" width="15.42578125" customWidth="1"/>
    <col min="4" max="4" width="53.5703125" customWidth="1"/>
    <col min="5" max="5" width="6.140625" customWidth="1"/>
    <col min="6" max="6" width="13.5703125" customWidth="1"/>
    <col min="7" max="15" width="9.140625" style="22"/>
  </cols>
  <sheetData>
    <row r="1" spans="1:15" s="22" customFormat="1" ht="24" customHeight="1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134</v>
      </c>
      <c r="G1" s="56" t="s">
        <v>135</v>
      </c>
      <c r="H1" s="56"/>
      <c r="I1" s="56"/>
      <c r="J1" s="56" t="s">
        <v>136</v>
      </c>
      <c r="K1" s="56"/>
      <c r="L1" s="56"/>
      <c r="M1" s="46" t="s">
        <v>143</v>
      </c>
      <c r="N1" s="46" t="s">
        <v>144</v>
      </c>
      <c r="O1" s="47" t="s">
        <v>128</v>
      </c>
    </row>
    <row r="2" spans="1:15" s="22" customFormat="1" ht="73.5" customHeight="1" x14ac:dyDescent="0.25">
      <c r="A2" s="52"/>
      <c r="B2" s="52"/>
      <c r="C2" s="52"/>
      <c r="D2" s="52"/>
      <c r="E2" s="52"/>
      <c r="F2" s="53"/>
      <c r="G2" s="23" t="s">
        <v>137</v>
      </c>
      <c r="H2" s="23" t="s">
        <v>138</v>
      </c>
      <c r="I2" s="25" t="s">
        <v>141</v>
      </c>
      <c r="J2" s="23" t="s">
        <v>139</v>
      </c>
      <c r="K2" s="23" t="s">
        <v>140</v>
      </c>
      <c r="L2" s="25" t="s">
        <v>142</v>
      </c>
      <c r="M2" s="46"/>
      <c r="N2" s="46"/>
      <c r="O2" s="48"/>
    </row>
    <row r="3" spans="1:15" s="22" customFormat="1" x14ac:dyDescent="0.25">
      <c r="A3" s="24"/>
      <c r="B3" s="26"/>
      <c r="C3" s="24"/>
      <c r="D3" s="24"/>
      <c r="E3" s="24"/>
      <c r="F3" s="27" t="s">
        <v>147</v>
      </c>
      <c r="G3" s="28"/>
      <c r="H3" s="28"/>
      <c r="I3" s="29" t="s">
        <v>129</v>
      </c>
      <c r="J3" s="28"/>
      <c r="K3" s="28"/>
      <c r="L3" s="29" t="s">
        <v>130</v>
      </c>
      <c r="M3" s="29" t="s">
        <v>131</v>
      </c>
      <c r="N3" s="29" t="s">
        <v>132</v>
      </c>
      <c r="O3" s="28"/>
    </row>
    <row r="4" spans="1:15" x14ac:dyDescent="0.25">
      <c r="A4" s="3">
        <v>1</v>
      </c>
      <c r="B4" s="70" t="s">
        <v>11</v>
      </c>
      <c r="C4" s="17" t="s">
        <v>12</v>
      </c>
      <c r="D4" s="4" t="s">
        <v>13</v>
      </c>
      <c r="E4" s="3" t="s">
        <v>14</v>
      </c>
      <c r="F4" s="5">
        <v>718</v>
      </c>
      <c r="G4" s="45" t="s">
        <v>146</v>
      </c>
      <c r="H4" s="45" t="s">
        <v>146</v>
      </c>
      <c r="I4" s="45" t="s">
        <v>146</v>
      </c>
      <c r="J4" s="28"/>
      <c r="K4" s="28"/>
      <c r="L4" s="28"/>
      <c r="M4" s="28"/>
      <c r="N4" s="28"/>
      <c r="O4" s="28"/>
    </row>
    <row r="5" spans="1:15" x14ac:dyDescent="0.25">
      <c r="A5" s="3">
        <v>2</v>
      </c>
      <c r="B5" s="71"/>
      <c r="C5" s="17" t="s">
        <v>12</v>
      </c>
      <c r="D5" s="4" t="s">
        <v>15</v>
      </c>
      <c r="E5" s="3" t="s">
        <v>14</v>
      </c>
      <c r="F5" s="5">
        <v>403</v>
      </c>
      <c r="G5" s="45" t="s">
        <v>146</v>
      </c>
      <c r="H5" s="45" t="s">
        <v>146</v>
      </c>
      <c r="I5" s="45" t="s">
        <v>146</v>
      </c>
      <c r="J5" s="28"/>
      <c r="K5" s="28"/>
      <c r="L5" s="28"/>
      <c r="M5" s="28"/>
      <c r="N5" s="28"/>
      <c r="O5" s="28"/>
    </row>
    <row r="6" spans="1:15" x14ac:dyDescent="0.25">
      <c r="A6" s="3">
        <v>3</v>
      </c>
      <c r="B6" s="70" t="s">
        <v>16</v>
      </c>
      <c r="C6" s="17" t="s">
        <v>12</v>
      </c>
      <c r="D6" s="4" t="s">
        <v>153</v>
      </c>
      <c r="E6" s="6" t="s">
        <v>14</v>
      </c>
      <c r="F6" s="5">
        <v>0</v>
      </c>
      <c r="G6" s="45" t="s">
        <v>146</v>
      </c>
      <c r="H6" s="45" t="s">
        <v>146</v>
      </c>
      <c r="I6" s="45" t="s">
        <v>146</v>
      </c>
      <c r="J6" s="28"/>
      <c r="K6" s="28"/>
      <c r="L6" s="28"/>
      <c r="M6" s="28"/>
      <c r="N6" s="28"/>
      <c r="O6" s="28"/>
    </row>
    <row r="7" spans="1:15" x14ac:dyDescent="0.25">
      <c r="A7" s="3">
        <v>4</v>
      </c>
      <c r="B7" s="72"/>
      <c r="C7" s="17" t="s">
        <v>12</v>
      </c>
      <c r="D7" s="4" t="s">
        <v>17</v>
      </c>
      <c r="E7" s="3" t="s">
        <v>18</v>
      </c>
      <c r="F7" s="5">
        <v>0</v>
      </c>
      <c r="G7" s="45" t="s">
        <v>146</v>
      </c>
      <c r="H7" s="45" t="s">
        <v>146</v>
      </c>
      <c r="I7" s="45" t="s">
        <v>146</v>
      </c>
      <c r="J7" s="28"/>
      <c r="K7" s="28"/>
      <c r="L7" s="28"/>
      <c r="M7" s="28"/>
      <c r="N7" s="28"/>
      <c r="O7" s="28"/>
    </row>
    <row r="8" spans="1:15" x14ac:dyDescent="0.25">
      <c r="A8" s="3">
        <v>5</v>
      </c>
      <c r="B8" s="71"/>
      <c r="C8" s="17" t="s">
        <v>12</v>
      </c>
      <c r="D8" s="4" t="s">
        <v>154</v>
      </c>
      <c r="E8" s="3" t="s">
        <v>14</v>
      </c>
      <c r="F8" s="5">
        <v>0</v>
      </c>
      <c r="G8" s="45" t="s">
        <v>146</v>
      </c>
      <c r="H8" s="45" t="s">
        <v>146</v>
      </c>
      <c r="I8" s="45" t="s">
        <v>146</v>
      </c>
      <c r="J8" s="28"/>
      <c r="K8" s="28"/>
      <c r="L8" s="28"/>
      <c r="M8" s="28"/>
      <c r="N8" s="28"/>
      <c r="O8" s="28"/>
    </row>
    <row r="9" spans="1:15" ht="17.25" x14ac:dyDescent="0.25">
      <c r="A9" s="3">
        <v>6</v>
      </c>
      <c r="B9" s="70" t="s">
        <v>19</v>
      </c>
      <c r="C9" s="17" t="s">
        <v>12</v>
      </c>
      <c r="D9" s="4" t="s">
        <v>20</v>
      </c>
      <c r="E9" s="3" t="s">
        <v>21</v>
      </c>
      <c r="F9" s="5">
        <v>103.04</v>
      </c>
      <c r="G9" s="45" t="s">
        <v>146</v>
      </c>
      <c r="H9" s="45" t="s">
        <v>146</v>
      </c>
      <c r="I9" s="45" t="s">
        <v>146</v>
      </c>
      <c r="J9" s="28"/>
      <c r="K9" s="28"/>
      <c r="L9" s="28"/>
      <c r="M9" s="28"/>
      <c r="N9" s="28"/>
      <c r="O9" s="28"/>
    </row>
    <row r="10" spans="1:15" x14ac:dyDescent="0.25">
      <c r="A10" s="3">
        <v>7</v>
      </c>
      <c r="B10" s="71"/>
      <c r="C10" s="17" t="s">
        <v>12</v>
      </c>
      <c r="D10" s="4" t="s">
        <v>155</v>
      </c>
      <c r="E10" s="8" t="s">
        <v>22</v>
      </c>
      <c r="F10" s="5">
        <v>0</v>
      </c>
      <c r="G10" s="45" t="s">
        <v>146</v>
      </c>
      <c r="H10" s="45" t="s">
        <v>146</v>
      </c>
      <c r="I10" s="45" t="s">
        <v>146</v>
      </c>
      <c r="J10" s="28"/>
      <c r="K10" s="28"/>
      <c r="L10" s="28"/>
      <c r="M10" s="28"/>
      <c r="N10" s="28"/>
      <c r="O10" s="28"/>
    </row>
    <row r="11" spans="1:15" x14ac:dyDescent="0.25">
      <c r="A11" s="3">
        <v>8</v>
      </c>
      <c r="B11" s="73" t="s">
        <v>23</v>
      </c>
      <c r="C11" s="17" t="s">
        <v>12</v>
      </c>
      <c r="D11" s="4" t="s">
        <v>24</v>
      </c>
      <c r="E11" s="3" t="s">
        <v>14</v>
      </c>
      <c r="F11" s="5">
        <v>1</v>
      </c>
      <c r="G11" s="45" t="s">
        <v>146</v>
      </c>
      <c r="H11" s="45" t="s">
        <v>146</v>
      </c>
      <c r="I11" s="45" t="s">
        <v>146</v>
      </c>
      <c r="J11" s="28"/>
      <c r="K11" s="28"/>
      <c r="L11" s="28"/>
      <c r="M11" s="28"/>
      <c r="N11" s="28"/>
      <c r="O11" s="28"/>
    </row>
    <row r="12" spans="1:15" x14ac:dyDescent="0.25">
      <c r="A12" s="3">
        <v>9</v>
      </c>
      <c r="B12" s="74"/>
      <c r="C12" s="17" t="s">
        <v>12</v>
      </c>
      <c r="D12" s="4" t="s">
        <v>25</v>
      </c>
      <c r="E12" s="3" t="s">
        <v>14</v>
      </c>
      <c r="F12" s="5">
        <v>23</v>
      </c>
      <c r="G12" s="45" t="s">
        <v>146</v>
      </c>
      <c r="H12" s="45" t="s">
        <v>146</v>
      </c>
      <c r="I12" s="45" t="s">
        <v>146</v>
      </c>
      <c r="J12" s="28"/>
      <c r="K12" s="28"/>
      <c r="L12" s="28"/>
      <c r="M12" s="28"/>
      <c r="N12" s="28"/>
      <c r="O12" s="28"/>
    </row>
    <row r="13" spans="1:15" x14ac:dyDescent="0.25">
      <c r="A13" s="3">
        <v>10</v>
      </c>
      <c r="B13" s="74"/>
      <c r="C13" s="17" t="s">
        <v>12</v>
      </c>
      <c r="D13" s="4" t="s">
        <v>26</v>
      </c>
      <c r="E13" s="3" t="s">
        <v>14</v>
      </c>
      <c r="F13" s="5">
        <v>11</v>
      </c>
      <c r="G13" s="45" t="s">
        <v>146</v>
      </c>
      <c r="H13" s="45" t="s">
        <v>146</v>
      </c>
      <c r="I13" s="45" t="s">
        <v>146</v>
      </c>
      <c r="J13" s="28"/>
      <c r="K13" s="28"/>
      <c r="L13" s="28"/>
      <c r="M13" s="28"/>
      <c r="N13" s="28"/>
      <c r="O13" s="28"/>
    </row>
    <row r="14" spans="1:15" x14ac:dyDescent="0.25">
      <c r="A14" s="3">
        <v>11</v>
      </c>
      <c r="B14" s="75"/>
      <c r="C14" s="17" t="s">
        <v>12</v>
      </c>
      <c r="D14" s="4" t="s">
        <v>27</v>
      </c>
      <c r="E14" s="3" t="s">
        <v>14</v>
      </c>
      <c r="F14" s="5">
        <v>0</v>
      </c>
      <c r="G14" s="45" t="s">
        <v>146</v>
      </c>
      <c r="H14" s="45" t="s">
        <v>146</v>
      </c>
      <c r="I14" s="45" t="s">
        <v>146</v>
      </c>
      <c r="J14" s="28"/>
      <c r="K14" s="28"/>
      <c r="L14" s="28"/>
      <c r="M14" s="28"/>
      <c r="N14" s="28"/>
      <c r="O14" s="28"/>
    </row>
    <row r="15" spans="1:15" x14ac:dyDescent="0.25">
      <c r="A15" s="3">
        <v>12</v>
      </c>
      <c r="B15" s="70" t="s">
        <v>28</v>
      </c>
      <c r="C15" s="17" t="s">
        <v>12</v>
      </c>
      <c r="D15" s="4" t="s">
        <v>29</v>
      </c>
      <c r="E15" s="3" t="s">
        <v>22</v>
      </c>
      <c r="F15" s="5">
        <v>1</v>
      </c>
      <c r="G15" s="45" t="s">
        <v>146</v>
      </c>
      <c r="H15" s="45" t="s">
        <v>146</v>
      </c>
      <c r="I15" s="45" t="s">
        <v>146</v>
      </c>
      <c r="J15" s="28"/>
      <c r="K15" s="28"/>
      <c r="L15" s="28"/>
      <c r="M15" s="28"/>
      <c r="N15" s="28"/>
      <c r="O15" s="28"/>
    </row>
    <row r="16" spans="1:15" x14ac:dyDescent="0.25">
      <c r="A16" s="3">
        <v>13</v>
      </c>
      <c r="B16" s="72"/>
      <c r="C16" s="17" t="s">
        <v>12</v>
      </c>
      <c r="D16" s="4" t="s">
        <v>30</v>
      </c>
      <c r="E16" s="3" t="s">
        <v>22</v>
      </c>
      <c r="F16" s="5">
        <v>13</v>
      </c>
      <c r="G16" s="45" t="s">
        <v>146</v>
      </c>
      <c r="H16" s="45" t="s">
        <v>146</v>
      </c>
      <c r="I16" s="45" t="s">
        <v>146</v>
      </c>
      <c r="J16" s="28"/>
      <c r="K16" s="28"/>
      <c r="L16" s="28"/>
      <c r="M16" s="28"/>
      <c r="N16" s="28"/>
      <c r="O16" s="28"/>
    </row>
    <row r="17" spans="1:15" x14ac:dyDescent="0.25">
      <c r="A17" s="3">
        <v>14</v>
      </c>
      <c r="B17" s="68" t="s">
        <v>31</v>
      </c>
      <c r="C17" s="17" t="s">
        <v>12</v>
      </c>
      <c r="D17" s="4" t="s">
        <v>33</v>
      </c>
      <c r="E17" s="3" t="s">
        <v>32</v>
      </c>
      <c r="F17" s="5">
        <v>1720</v>
      </c>
      <c r="G17" s="45" t="s">
        <v>146</v>
      </c>
      <c r="H17" s="45" t="s">
        <v>146</v>
      </c>
      <c r="I17" s="45" t="s">
        <v>146</v>
      </c>
      <c r="J17" s="28"/>
      <c r="K17" s="28"/>
      <c r="L17" s="28"/>
      <c r="M17" s="28"/>
      <c r="N17" s="28"/>
      <c r="O17" s="28"/>
    </row>
    <row r="18" spans="1:15" x14ac:dyDescent="0.25">
      <c r="A18" s="3">
        <v>15</v>
      </c>
      <c r="B18" s="69"/>
      <c r="C18" s="17" t="s">
        <v>12</v>
      </c>
      <c r="D18" s="4" t="s">
        <v>34</v>
      </c>
      <c r="E18" s="3" t="s">
        <v>32</v>
      </c>
      <c r="F18" s="5">
        <v>0</v>
      </c>
      <c r="G18" s="45" t="s">
        <v>146</v>
      </c>
      <c r="H18" s="45" t="s">
        <v>146</v>
      </c>
      <c r="I18" s="45" t="s">
        <v>146</v>
      </c>
      <c r="J18" s="28"/>
      <c r="K18" s="28"/>
      <c r="L18" s="28"/>
      <c r="M18" s="28"/>
      <c r="N18" s="28"/>
      <c r="O18" s="28"/>
    </row>
    <row r="19" spans="1:15" x14ac:dyDescent="0.25">
      <c r="A19" s="3">
        <v>16</v>
      </c>
      <c r="B19" s="70" t="s">
        <v>35</v>
      </c>
      <c r="C19" s="17" t="s">
        <v>12</v>
      </c>
      <c r="D19" s="4" t="s">
        <v>36</v>
      </c>
      <c r="E19" s="3" t="s">
        <v>14</v>
      </c>
      <c r="F19" s="5">
        <v>1</v>
      </c>
      <c r="G19" s="45" t="s">
        <v>146</v>
      </c>
      <c r="H19" s="45" t="s">
        <v>146</v>
      </c>
      <c r="I19" s="45" t="s">
        <v>146</v>
      </c>
      <c r="J19" s="28"/>
      <c r="K19" s="28"/>
      <c r="L19" s="28"/>
      <c r="M19" s="28"/>
      <c r="N19" s="28"/>
      <c r="O19" s="28"/>
    </row>
    <row r="20" spans="1:15" x14ac:dyDescent="0.25">
      <c r="A20" s="3">
        <v>17</v>
      </c>
      <c r="B20" s="72"/>
      <c r="C20" s="17" t="s">
        <v>12</v>
      </c>
      <c r="D20" s="4" t="s">
        <v>37</v>
      </c>
      <c r="E20" s="3" t="s">
        <v>14</v>
      </c>
      <c r="F20" s="5">
        <v>23</v>
      </c>
      <c r="G20" s="45" t="s">
        <v>146</v>
      </c>
      <c r="H20" s="45" t="s">
        <v>146</v>
      </c>
      <c r="I20" s="45" t="s">
        <v>146</v>
      </c>
      <c r="J20" s="28"/>
      <c r="K20" s="28"/>
      <c r="L20" s="28"/>
      <c r="M20" s="28"/>
      <c r="N20" s="28"/>
      <c r="O20" s="28"/>
    </row>
    <row r="21" spans="1:15" x14ac:dyDescent="0.25">
      <c r="A21" s="3">
        <v>18</v>
      </c>
      <c r="B21" s="72"/>
      <c r="C21" s="17" t="s">
        <v>12</v>
      </c>
      <c r="D21" s="4" t="s">
        <v>38</v>
      </c>
      <c r="E21" s="3" t="s">
        <v>14</v>
      </c>
      <c r="F21" s="5">
        <v>11</v>
      </c>
      <c r="G21" s="45" t="s">
        <v>146</v>
      </c>
      <c r="H21" s="45" t="s">
        <v>146</v>
      </c>
      <c r="I21" s="45" t="s">
        <v>146</v>
      </c>
      <c r="J21" s="28"/>
      <c r="K21" s="28"/>
      <c r="L21" s="28"/>
      <c r="M21" s="28"/>
      <c r="N21" s="28"/>
      <c r="O21" s="28"/>
    </row>
    <row r="22" spans="1:15" x14ac:dyDescent="0.25">
      <c r="A22" s="3">
        <v>19</v>
      </c>
      <c r="B22" s="71"/>
      <c r="C22" s="17" t="s">
        <v>12</v>
      </c>
      <c r="D22" s="4" t="s">
        <v>39</v>
      </c>
      <c r="E22" s="3" t="s">
        <v>14</v>
      </c>
      <c r="F22" s="5">
        <v>0</v>
      </c>
      <c r="G22" s="45" t="s">
        <v>146</v>
      </c>
      <c r="H22" s="45" t="s">
        <v>146</v>
      </c>
      <c r="I22" s="45" t="s">
        <v>146</v>
      </c>
      <c r="J22" s="28"/>
      <c r="K22" s="28"/>
      <c r="L22" s="28"/>
      <c r="M22" s="28"/>
      <c r="N22" s="28"/>
      <c r="O22" s="28"/>
    </row>
    <row r="23" spans="1:15" x14ac:dyDescent="0.25">
      <c r="A23" s="3">
        <v>20</v>
      </c>
      <c r="B23" s="70" t="s">
        <v>40</v>
      </c>
      <c r="C23" s="18" t="s">
        <v>41</v>
      </c>
      <c r="D23" s="4" t="s">
        <v>42</v>
      </c>
      <c r="E23" s="3" t="s">
        <v>14</v>
      </c>
      <c r="F23" s="5">
        <v>552</v>
      </c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5">
      <c r="A24" s="3">
        <v>21</v>
      </c>
      <c r="B24" s="72"/>
      <c r="C24" s="18" t="s">
        <v>41</v>
      </c>
      <c r="D24" s="4" t="s">
        <v>43</v>
      </c>
      <c r="E24" s="3" t="s">
        <v>14</v>
      </c>
      <c r="F24" s="5">
        <v>552</v>
      </c>
      <c r="G24" s="28"/>
      <c r="H24" s="28"/>
      <c r="I24" s="28"/>
      <c r="J24" s="28"/>
      <c r="K24" s="28"/>
      <c r="L24" s="28"/>
      <c r="M24" s="28"/>
      <c r="N24" s="28"/>
      <c r="O24" s="28"/>
    </row>
    <row r="25" spans="1:15" x14ac:dyDescent="0.25">
      <c r="A25" s="3">
        <v>22</v>
      </c>
      <c r="B25" s="72"/>
      <c r="C25" s="18" t="s">
        <v>41</v>
      </c>
      <c r="D25" s="4" t="s">
        <v>44</v>
      </c>
      <c r="E25" s="8" t="s">
        <v>14</v>
      </c>
      <c r="F25" s="5">
        <v>0</v>
      </c>
      <c r="G25" s="28"/>
      <c r="H25" s="28"/>
      <c r="I25" s="28"/>
      <c r="J25" s="28"/>
      <c r="K25" s="28"/>
      <c r="L25" s="28"/>
      <c r="M25" s="28"/>
      <c r="N25" s="28"/>
      <c r="O25" s="28"/>
    </row>
    <row r="26" spans="1:15" x14ac:dyDescent="0.25">
      <c r="A26" s="3">
        <v>23</v>
      </c>
      <c r="B26" s="72"/>
      <c r="C26" s="18" t="s">
        <v>41</v>
      </c>
      <c r="D26" s="4" t="s">
        <v>45</v>
      </c>
      <c r="E26" s="3" t="s">
        <v>14</v>
      </c>
      <c r="F26" s="5">
        <v>551</v>
      </c>
      <c r="G26" s="28"/>
      <c r="H26" s="28"/>
      <c r="I26" s="28"/>
      <c r="J26" s="28"/>
      <c r="K26" s="28"/>
      <c r="L26" s="28"/>
      <c r="M26" s="28"/>
      <c r="N26" s="28"/>
      <c r="O26" s="28"/>
    </row>
    <row r="27" spans="1:15" x14ac:dyDescent="0.25">
      <c r="A27" s="3">
        <v>24</v>
      </c>
      <c r="B27" s="72"/>
      <c r="C27" s="18" t="s">
        <v>41</v>
      </c>
      <c r="D27" s="4" t="s">
        <v>46</v>
      </c>
      <c r="E27" s="3" t="s">
        <v>14</v>
      </c>
      <c r="F27" s="5">
        <v>1944</v>
      </c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5">
      <c r="A28" s="3">
        <v>25</v>
      </c>
      <c r="B28" s="72"/>
      <c r="C28" s="18" t="s">
        <v>41</v>
      </c>
      <c r="D28" s="4" t="s">
        <v>47</v>
      </c>
      <c r="E28" s="3" t="s">
        <v>14</v>
      </c>
      <c r="F28" s="5">
        <v>786</v>
      </c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">
        <v>26</v>
      </c>
      <c r="B29" s="72"/>
      <c r="C29" s="18" t="s">
        <v>41</v>
      </c>
      <c r="D29" s="4" t="s">
        <v>48</v>
      </c>
      <c r="E29" s="8" t="s">
        <v>14</v>
      </c>
      <c r="F29" s="5">
        <v>0</v>
      </c>
      <c r="G29" s="28"/>
      <c r="H29" s="28"/>
      <c r="I29" s="28"/>
      <c r="J29" s="28"/>
      <c r="K29" s="28"/>
      <c r="L29" s="28"/>
      <c r="M29" s="28"/>
      <c r="N29" s="28"/>
      <c r="O29" s="28"/>
    </row>
    <row r="30" spans="1:15" x14ac:dyDescent="0.25">
      <c r="A30" s="3">
        <v>27</v>
      </c>
      <c r="B30" s="72"/>
      <c r="C30" s="18" t="s">
        <v>41</v>
      </c>
      <c r="D30" s="4" t="s">
        <v>49</v>
      </c>
      <c r="E30" s="3" t="s">
        <v>14</v>
      </c>
      <c r="F30" s="5">
        <v>786</v>
      </c>
      <c r="G30" s="28"/>
      <c r="H30" s="28"/>
      <c r="I30" s="28"/>
      <c r="J30" s="28"/>
      <c r="K30" s="28"/>
      <c r="L30" s="28"/>
      <c r="M30" s="28"/>
      <c r="N30" s="28"/>
      <c r="O30" s="28"/>
    </row>
    <row r="31" spans="1:15" x14ac:dyDescent="0.25">
      <c r="A31" s="3">
        <v>28</v>
      </c>
      <c r="B31" s="72"/>
      <c r="C31" s="18" t="s">
        <v>41</v>
      </c>
      <c r="D31" s="4" t="s">
        <v>50</v>
      </c>
      <c r="E31" s="8" t="s">
        <v>14</v>
      </c>
      <c r="F31" s="5">
        <v>0</v>
      </c>
      <c r="G31" s="28"/>
      <c r="H31" s="28"/>
      <c r="I31" s="28"/>
      <c r="J31" s="28"/>
      <c r="K31" s="28"/>
      <c r="L31" s="28"/>
      <c r="M31" s="28"/>
      <c r="N31" s="28"/>
      <c r="O31" s="28"/>
    </row>
    <row r="32" spans="1:15" x14ac:dyDescent="0.25">
      <c r="A32" s="3">
        <v>29</v>
      </c>
      <c r="B32" s="72"/>
      <c r="C32" s="18" t="s">
        <v>41</v>
      </c>
      <c r="D32" s="4" t="s">
        <v>51</v>
      </c>
      <c r="E32" s="3" t="s">
        <v>14</v>
      </c>
      <c r="F32" s="5">
        <v>1121</v>
      </c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30" x14ac:dyDescent="0.25">
      <c r="A33" s="3">
        <v>30</v>
      </c>
      <c r="B33" s="73" t="s">
        <v>52</v>
      </c>
      <c r="C33" s="18" t="s">
        <v>41</v>
      </c>
      <c r="D33" s="4" t="s">
        <v>53</v>
      </c>
      <c r="E33" s="3" t="s">
        <v>54</v>
      </c>
      <c r="F33" s="5">
        <v>2885.08</v>
      </c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30" x14ac:dyDescent="0.25">
      <c r="A34" s="3">
        <v>31</v>
      </c>
      <c r="B34" s="74"/>
      <c r="C34" s="18" t="s">
        <v>41</v>
      </c>
      <c r="D34" s="4" t="s">
        <v>55</v>
      </c>
      <c r="E34" s="3" t="s">
        <v>54</v>
      </c>
      <c r="F34" s="5">
        <v>597</v>
      </c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30" x14ac:dyDescent="0.25">
      <c r="A35" s="3">
        <v>32</v>
      </c>
      <c r="B35" s="74"/>
      <c r="C35" s="18" t="s">
        <v>41</v>
      </c>
      <c r="D35" s="4" t="s">
        <v>56</v>
      </c>
      <c r="E35" s="3" t="s">
        <v>54</v>
      </c>
      <c r="F35" s="5">
        <v>1751.68</v>
      </c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30" x14ac:dyDescent="0.25">
      <c r="A36" s="3">
        <v>33</v>
      </c>
      <c r="B36" s="74"/>
      <c r="C36" s="18" t="s">
        <v>41</v>
      </c>
      <c r="D36" s="4" t="s">
        <v>57</v>
      </c>
      <c r="E36" s="3" t="s">
        <v>54</v>
      </c>
      <c r="F36" s="5">
        <v>2589.4399999999996</v>
      </c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30" x14ac:dyDescent="0.25">
      <c r="A37" s="3">
        <v>34</v>
      </c>
      <c r="B37" s="74"/>
      <c r="C37" s="18" t="s">
        <v>41</v>
      </c>
      <c r="D37" s="4" t="s">
        <v>58</v>
      </c>
      <c r="E37" s="3" t="s">
        <v>54</v>
      </c>
      <c r="F37" s="5">
        <v>462.4</v>
      </c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30" x14ac:dyDescent="0.25">
      <c r="A38" s="3">
        <v>35</v>
      </c>
      <c r="B38" s="74"/>
      <c r="C38" s="18" t="s">
        <v>41</v>
      </c>
      <c r="D38" s="4" t="s">
        <v>59</v>
      </c>
      <c r="E38" s="3" t="s">
        <v>54</v>
      </c>
      <c r="F38" s="5">
        <v>459</v>
      </c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30" x14ac:dyDescent="0.25">
      <c r="A39" s="3">
        <v>36</v>
      </c>
      <c r="B39" s="74"/>
      <c r="C39" s="18" t="s">
        <v>41</v>
      </c>
      <c r="D39" s="4" t="s">
        <v>60</v>
      </c>
      <c r="E39" s="3" t="s">
        <v>54</v>
      </c>
      <c r="F39" s="5">
        <v>1071</v>
      </c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30" x14ac:dyDescent="0.25">
      <c r="A40" s="3">
        <v>37</v>
      </c>
      <c r="B40" s="74"/>
      <c r="C40" s="18" t="s">
        <v>41</v>
      </c>
      <c r="D40" s="4" t="s">
        <v>61</v>
      </c>
      <c r="E40" s="3" t="s">
        <v>54</v>
      </c>
      <c r="F40" s="5">
        <v>306</v>
      </c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30" x14ac:dyDescent="0.25">
      <c r="A41" s="3">
        <v>38</v>
      </c>
      <c r="B41" s="74"/>
      <c r="C41" s="18" t="s">
        <v>41</v>
      </c>
      <c r="D41" s="4" t="s">
        <v>62</v>
      </c>
      <c r="E41" s="3" t="s">
        <v>54</v>
      </c>
      <c r="F41" s="9">
        <v>1751.6799999999998</v>
      </c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30" x14ac:dyDescent="0.25">
      <c r="A42" s="3">
        <v>39</v>
      </c>
      <c r="B42" s="74"/>
      <c r="C42" s="18" t="s">
        <v>41</v>
      </c>
      <c r="D42" s="4" t="s">
        <v>63</v>
      </c>
      <c r="E42" s="3" t="s">
        <v>18</v>
      </c>
      <c r="F42" s="5">
        <v>1</v>
      </c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30" x14ac:dyDescent="0.25">
      <c r="A43" s="3">
        <v>40</v>
      </c>
      <c r="B43" s="74"/>
      <c r="C43" s="18" t="s">
        <v>41</v>
      </c>
      <c r="D43" s="4" t="s">
        <v>64</v>
      </c>
      <c r="E43" s="3" t="s">
        <v>65</v>
      </c>
      <c r="F43" s="5">
        <v>40.799999999999997</v>
      </c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30" x14ac:dyDescent="0.25">
      <c r="A44" s="3">
        <v>41</v>
      </c>
      <c r="B44" s="74"/>
      <c r="C44" s="18" t="s">
        <v>41</v>
      </c>
      <c r="D44" s="4" t="s">
        <v>66</v>
      </c>
      <c r="E44" s="3" t="s">
        <v>65</v>
      </c>
      <c r="F44" s="5">
        <v>15.75</v>
      </c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30" x14ac:dyDescent="0.25">
      <c r="A45" s="3">
        <v>42</v>
      </c>
      <c r="B45" s="75"/>
      <c r="C45" s="18" t="s">
        <v>41</v>
      </c>
      <c r="D45" s="4" t="s">
        <v>67</v>
      </c>
      <c r="E45" s="3" t="s">
        <v>65</v>
      </c>
      <c r="F45" s="5">
        <v>14.96</v>
      </c>
      <c r="G45" s="28"/>
      <c r="H45" s="28"/>
      <c r="I45" s="28"/>
      <c r="J45" s="28"/>
      <c r="K45" s="28"/>
      <c r="L45" s="28"/>
      <c r="M45" s="28"/>
      <c r="N45" s="28"/>
      <c r="O45" s="28"/>
    </row>
    <row r="46" spans="1:15" x14ac:dyDescent="0.25">
      <c r="A46" s="3">
        <v>43</v>
      </c>
      <c r="B46" s="70" t="s">
        <v>68</v>
      </c>
      <c r="C46" s="17" t="s">
        <v>12</v>
      </c>
      <c r="D46" s="4" t="s">
        <v>156</v>
      </c>
      <c r="E46" s="3" t="s">
        <v>69</v>
      </c>
      <c r="F46" s="5">
        <v>35</v>
      </c>
      <c r="G46" s="45" t="s">
        <v>146</v>
      </c>
      <c r="H46" s="45" t="s">
        <v>146</v>
      </c>
      <c r="I46" s="45" t="s">
        <v>146</v>
      </c>
      <c r="J46" s="28"/>
      <c r="K46" s="28"/>
      <c r="L46" s="28"/>
      <c r="M46" s="28"/>
      <c r="N46" s="28"/>
      <c r="O46" s="28"/>
    </row>
    <row r="47" spans="1:15" x14ac:dyDescent="0.25">
      <c r="A47" s="3">
        <v>44</v>
      </c>
      <c r="B47" s="71"/>
      <c r="C47" s="17" t="s">
        <v>12</v>
      </c>
      <c r="D47" s="4" t="s">
        <v>70</v>
      </c>
      <c r="E47" s="3" t="s">
        <v>69</v>
      </c>
      <c r="F47" s="5">
        <v>35</v>
      </c>
      <c r="G47" s="45" t="s">
        <v>146</v>
      </c>
      <c r="H47" s="45" t="s">
        <v>146</v>
      </c>
      <c r="I47" s="45" t="s">
        <v>146</v>
      </c>
      <c r="J47" s="28"/>
      <c r="K47" s="28"/>
      <c r="L47" s="28"/>
      <c r="M47" s="28"/>
      <c r="N47" s="28"/>
      <c r="O47" s="28"/>
    </row>
    <row r="48" spans="1:15" x14ac:dyDescent="0.25">
      <c r="A48" s="3">
        <v>45</v>
      </c>
      <c r="B48" s="70" t="s">
        <v>71</v>
      </c>
      <c r="C48" s="17" t="s">
        <v>12</v>
      </c>
      <c r="D48" s="4" t="s">
        <v>72</v>
      </c>
      <c r="E48" s="3" t="s">
        <v>14</v>
      </c>
      <c r="F48" s="5">
        <v>2</v>
      </c>
      <c r="G48" s="45" t="s">
        <v>146</v>
      </c>
      <c r="H48" s="45" t="s">
        <v>146</v>
      </c>
      <c r="I48" s="45" t="s">
        <v>146</v>
      </c>
      <c r="J48" s="28"/>
      <c r="K48" s="28"/>
      <c r="L48" s="28"/>
      <c r="M48" s="28"/>
      <c r="N48" s="28"/>
      <c r="O48" s="28"/>
    </row>
    <row r="49" spans="1:15" x14ac:dyDescent="0.25">
      <c r="A49" s="3">
        <v>46</v>
      </c>
      <c r="B49" s="71"/>
      <c r="C49" s="17" t="s">
        <v>12</v>
      </c>
      <c r="D49" s="4" t="s">
        <v>73</v>
      </c>
      <c r="E49" s="3" t="s">
        <v>14</v>
      </c>
      <c r="F49" s="5">
        <v>102</v>
      </c>
      <c r="G49" s="45" t="s">
        <v>146</v>
      </c>
      <c r="H49" s="45" t="s">
        <v>146</v>
      </c>
      <c r="I49" s="45" t="s">
        <v>146</v>
      </c>
      <c r="J49" s="28"/>
      <c r="K49" s="28"/>
      <c r="L49" s="28"/>
      <c r="M49" s="28"/>
      <c r="N49" s="28"/>
      <c r="O49" s="28"/>
    </row>
    <row r="50" spans="1:15" ht="30" x14ac:dyDescent="0.25">
      <c r="A50" s="3">
        <v>47</v>
      </c>
      <c r="B50" s="70" t="s">
        <v>74</v>
      </c>
      <c r="C50" s="19" t="s">
        <v>41</v>
      </c>
      <c r="D50" s="4" t="s">
        <v>75</v>
      </c>
      <c r="E50" s="3" t="s">
        <v>14</v>
      </c>
      <c r="F50" s="5">
        <v>173</v>
      </c>
      <c r="G50" s="28"/>
      <c r="H50" s="28"/>
      <c r="I50" s="28"/>
      <c r="J50" s="28"/>
      <c r="K50" s="28"/>
      <c r="L50" s="28"/>
      <c r="M50" s="28"/>
      <c r="N50" s="28"/>
      <c r="O50" s="28"/>
    </row>
    <row r="51" spans="1:15" x14ac:dyDescent="0.25">
      <c r="A51" s="3">
        <v>48</v>
      </c>
      <c r="B51" s="71"/>
      <c r="C51" s="19" t="s">
        <v>41</v>
      </c>
      <c r="D51" s="4" t="s">
        <v>76</v>
      </c>
      <c r="E51" s="3" t="s">
        <v>14</v>
      </c>
      <c r="F51" s="5">
        <v>1052</v>
      </c>
      <c r="G51" s="28"/>
      <c r="H51" s="28"/>
      <c r="I51" s="28"/>
      <c r="J51" s="28"/>
      <c r="K51" s="28"/>
      <c r="L51" s="28"/>
      <c r="M51" s="28"/>
      <c r="N51" s="28"/>
      <c r="O51" s="28"/>
    </row>
    <row r="52" spans="1:15" x14ac:dyDescent="0.25">
      <c r="A52" s="3">
        <v>49</v>
      </c>
      <c r="B52" s="70" t="s">
        <v>77</v>
      </c>
      <c r="C52" s="19" t="s">
        <v>41</v>
      </c>
      <c r="D52" s="4" t="s">
        <v>78</v>
      </c>
      <c r="E52" s="3" t="s">
        <v>69</v>
      </c>
      <c r="F52" s="5">
        <v>366</v>
      </c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5">
      <c r="A53" s="3">
        <v>50</v>
      </c>
      <c r="B53" s="72"/>
      <c r="C53" s="19" t="s">
        <v>41</v>
      </c>
      <c r="D53" s="4" t="s">
        <v>79</v>
      </c>
      <c r="E53" s="3" t="s">
        <v>14</v>
      </c>
      <c r="F53" s="5">
        <v>366</v>
      </c>
      <c r="G53" s="28"/>
      <c r="H53" s="28"/>
      <c r="I53" s="28"/>
      <c r="J53" s="28"/>
      <c r="K53" s="28"/>
      <c r="L53" s="28"/>
      <c r="M53" s="28"/>
      <c r="N53" s="28"/>
      <c r="O53" s="28"/>
    </row>
    <row r="54" spans="1:15" x14ac:dyDescent="0.25">
      <c r="A54" s="3">
        <v>51</v>
      </c>
      <c r="B54" s="72"/>
      <c r="C54" s="19" t="s">
        <v>41</v>
      </c>
      <c r="D54" s="4" t="s">
        <v>80</v>
      </c>
      <c r="E54" s="3" t="s">
        <v>81</v>
      </c>
      <c r="F54" s="5">
        <v>366</v>
      </c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30" x14ac:dyDescent="0.25">
      <c r="A55" s="3">
        <v>52</v>
      </c>
      <c r="B55" s="71"/>
      <c r="C55" s="19" t="s">
        <v>41</v>
      </c>
      <c r="D55" s="4" t="s">
        <v>82</v>
      </c>
      <c r="E55" s="3" t="s">
        <v>54</v>
      </c>
      <c r="F55" s="5">
        <v>3639</v>
      </c>
      <c r="G55" s="28"/>
      <c r="H55" s="28"/>
      <c r="I55" s="28"/>
      <c r="J55" s="28"/>
      <c r="K55" s="28"/>
      <c r="L55" s="28"/>
      <c r="M55" s="28"/>
      <c r="N55" s="28"/>
      <c r="O55" s="28"/>
    </row>
    <row r="56" spans="1:15" x14ac:dyDescent="0.25">
      <c r="A56" s="3">
        <v>53</v>
      </c>
      <c r="B56" s="70" t="s">
        <v>83</v>
      </c>
      <c r="C56" s="19" t="s">
        <v>41</v>
      </c>
      <c r="D56" s="4" t="s">
        <v>84</v>
      </c>
      <c r="E56" s="3" t="s">
        <v>81</v>
      </c>
      <c r="F56" s="5">
        <v>132</v>
      </c>
      <c r="G56" s="28"/>
      <c r="H56" s="28"/>
      <c r="I56" s="28"/>
      <c r="J56" s="28"/>
      <c r="K56" s="28"/>
      <c r="L56" s="28"/>
      <c r="M56" s="28"/>
      <c r="N56" s="28"/>
      <c r="O56" s="28"/>
    </row>
    <row r="57" spans="1:15" x14ac:dyDescent="0.25">
      <c r="A57" s="3">
        <v>54</v>
      </c>
      <c r="B57" s="72"/>
      <c r="C57" s="19" t="s">
        <v>41</v>
      </c>
      <c r="D57" s="4" t="s">
        <v>85</v>
      </c>
      <c r="E57" s="3" t="s">
        <v>14</v>
      </c>
      <c r="F57" s="5">
        <v>132</v>
      </c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5">
      <c r="A58" s="3">
        <v>55</v>
      </c>
      <c r="B58" s="72"/>
      <c r="C58" s="19" t="s">
        <v>41</v>
      </c>
      <c r="D58" s="4" t="s">
        <v>86</v>
      </c>
      <c r="E58" s="3" t="s">
        <v>69</v>
      </c>
      <c r="F58" s="5">
        <v>132</v>
      </c>
      <c r="G58" s="28"/>
      <c r="H58" s="28"/>
      <c r="I58" s="28"/>
      <c r="J58" s="28"/>
      <c r="K58" s="28"/>
      <c r="L58" s="28"/>
      <c r="M58" s="28"/>
      <c r="N58" s="28"/>
      <c r="O58" s="28"/>
    </row>
    <row r="59" spans="1:15" x14ac:dyDescent="0.25">
      <c r="A59" s="3">
        <v>56</v>
      </c>
      <c r="B59" s="71"/>
      <c r="C59" s="19" t="s">
        <v>41</v>
      </c>
      <c r="D59" s="4" t="s">
        <v>87</v>
      </c>
      <c r="E59" s="3" t="s">
        <v>54</v>
      </c>
      <c r="F59" s="5">
        <v>1042</v>
      </c>
      <c r="G59" s="28"/>
      <c r="H59" s="28"/>
      <c r="I59" s="28"/>
      <c r="J59" s="28"/>
      <c r="K59" s="28"/>
      <c r="L59" s="28"/>
      <c r="M59" s="28"/>
      <c r="N59" s="28"/>
      <c r="O59" s="28"/>
    </row>
    <row r="60" spans="1:15" x14ac:dyDescent="0.25">
      <c r="A60" s="3">
        <v>57</v>
      </c>
      <c r="B60" s="70" t="s">
        <v>88</v>
      </c>
      <c r="C60" s="19" t="s">
        <v>41</v>
      </c>
      <c r="D60" s="4" t="s">
        <v>89</v>
      </c>
      <c r="E60" s="3" t="s">
        <v>14</v>
      </c>
      <c r="F60" s="5">
        <v>332</v>
      </c>
      <c r="G60" s="28"/>
      <c r="H60" s="28"/>
      <c r="I60" s="28"/>
      <c r="J60" s="28"/>
      <c r="K60" s="28"/>
      <c r="L60" s="28"/>
      <c r="M60" s="28"/>
      <c r="N60" s="28"/>
      <c r="O60" s="28"/>
    </row>
    <row r="61" spans="1:15" x14ac:dyDescent="0.25">
      <c r="A61" s="3">
        <v>58</v>
      </c>
      <c r="B61" s="71"/>
      <c r="C61" s="19" t="s">
        <v>41</v>
      </c>
      <c r="D61" s="4" t="s">
        <v>90</v>
      </c>
      <c r="E61" s="3" t="s">
        <v>14</v>
      </c>
      <c r="F61" s="5">
        <v>144</v>
      </c>
      <c r="G61" s="28"/>
      <c r="H61" s="28"/>
      <c r="I61" s="28"/>
      <c r="J61" s="28"/>
      <c r="K61" s="28"/>
      <c r="L61" s="28"/>
      <c r="M61" s="28"/>
      <c r="N61" s="28"/>
      <c r="O61" s="28"/>
    </row>
    <row r="62" spans="1:15" x14ac:dyDescent="0.25">
      <c r="A62" s="3">
        <v>59</v>
      </c>
      <c r="B62" s="70" t="s">
        <v>91</v>
      </c>
      <c r="C62" s="19" t="s">
        <v>41</v>
      </c>
      <c r="D62" s="4" t="s">
        <v>92</v>
      </c>
      <c r="E62" s="3" t="s">
        <v>14</v>
      </c>
      <c r="F62" s="5">
        <v>787</v>
      </c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5">
      <c r="A63" s="3">
        <v>60</v>
      </c>
      <c r="B63" s="72"/>
      <c r="C63" s="19" t="s">
        <v>41</v>
      </c>
      <c r="D63" s="4" t="s">
        <v>93</v>
      </c>
      <c r="E63" s="11" t="s">
        <v>14</v>
      </c>
      <c r="F63" s="12">
        <v>0</v>
      </c>
      <c r="G63" s="28"/>
      <c r="H63" s="28"/>
      <c r="I63" s="28"/>
      <c r="J63" s="28"/>
      <c r="K63" s="28"/>
      <c r="L63" s="28"/>
      <c r="M63" s="28"/>
      <c r="N63" s="28"/>
      <c r="O63" s="28"/>
    </row>
    <row r="64" spans="1:15" x14ac:dyDescent="0.25">
      <c r="A64" s="3">
        <v>61</v>
      </c>
      <c r="B64" s="72"/>
      <c r="C64" s="19" t="s">
        <v>41</v>
      </c>
      <c r="D64" s="4" t="s">
        <v>94</v>
      </c>
      <c r="E64" s="3" t="s">
        <v>95</v>
      </c>
      <c r="F64" s="5">
        <v>1730</v>
      </c>
      <c r="G64" s="28"/>
      <c r="H64" s="28"/>
      <c r="I64" s="28"/>
      <c r="J64" s="28"/>
      <c r="K64" s="28"/>
      <c r="L64" s="28"/>
      <c r="M64" s="28"/>
      <c r="N64" s="28"/>
      <c r="O64" s="28"/>
    </row>
    <row r="65" spans="1:15" x14ac:dyDescent="0.25">
      <c r="A65" s="3">
        <v>62</v>
      </c>
      <c r="B65" s="72"/>
      <c r="C65" s="19" t="s">
        <v>41</v>
      </c>
      <c r="D65" s="4" t="s">
        <v>96</v>
      </c>
      <c r="E65" s="3" t="s">
        <v>54</v>
      </c>
      <c r="F65" s="5">
        <v>1842</v>
      </c>
      <c r="G65" s="28"/>
      <c r="H65" s="28"/>
      <c r="I65" s="28"/>
      <c r="J65" s="28"/>
      <c r="K65" s="28"/>
      <c r="L65" s="28"/>
      <c r="M65" s="28"/>
      <c r="N65" s="28"/>
      <c r="O65" s="28"/>
    </row>
    <row r="66" spans="1:15" x14ac:dyDescent="0.25">
      <c r="A66" s="3">
        <v>63</v>
      </c>
      <c r="B66" s="72"/>
      <c r="C66" s="19" t="s">
        <v>41</v>
      </c>
      <c r="D66" s="4" t="s">
        <v>97</v>
      </c>
      <c r="E66" s="8" t="s">
        <v>54</v>
      </c>
      <c r="F66" s="5">
        <v>0</v>
      </c>
      <c r="G66" s="28"/>
      <c r="H66" s="28"/>
      <c r="I66" s="28"/>
      <c r="J66" s="28"/>
      <c r="K66" s="28"/>
      <c r="L66" s="28"/>
      <c r="M66" s="28"/>
      <c r="N66" s="28"/>
      <c r="O66" s="28"/>
    </row>
    <row r="67" spans="1:15" x14ac:dyDescent="0.25">
      <c r="A67" s="3">
        <v>64</v>
      </c>
      <c r="B67" s="72"/>
      <c r="C67" s="19" t="s">
        <v>41</v>
      </c>
      <c r="D67" s="4" t="s">
        <v>98</v>
      </c>
      <c r="E67" s="13" t="s">
        <v>14</v>
      </c>
      <c r="F67" s="5">
        <v>719</v>
      </c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5">
      <c r="A68" s="3">
        <v>65</v>
      </c>
      <c r="B68" s="72"/>
      <c r="C68" s="19" t="s">
        <v>41</v>
      </c>
      <c r="D68" s="4" t="s">
        <v>99</v>
      </c>
      <c r="E68" s="3" t="s">
        <v>95</v>
      </c>
      <c r="F68" s="5">
        <v>2151</v>
      </c>
      <c r="G68" s="28"/>
      <c r="H68" s="28"/>
      <c r="I68" s="28"/>
      <c r="J68" s="28"/>
      <c r="K68" s="28"/>
      <c r="L68" s="28"/>
      <c r="M68" s="28"/>
      <c r="N68" s="28"/>
      <c r="O68" s="28"/>
    </row>
    <row r="69" spans="1:15" x14ac:dyDescent="0.25">
      <c r="A69" s="3">
        <v>66</v>
      </c>
      <c r="B69" s="72"/>
      <c r="C69" s="19" t="s">
        <v>41</v>
      </c>
      <c r="D69" s="4" t="s">
        <v>100</v>
      </c>
      <c r="E69" s="3" t="s">
        <v>101</v>
      </c>
      <c r="F69" s="5">
        <v>34</v>
      </c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30" x14ac:dyDescent="0.25">
      <c r="A70" s="3">
        <v>67</v>
      </c>
      <c r="B70" s="71"/>
      <c r="C70" s="19" t="s">
        <v>41</v>
      </c>
      <c r="D70" s="4" t="s">
        <v>102</v>
      </c>
      <c r="E70" s="3" t="s">
        <v>103</v>
      </c>
      <c r="F70" s="5">
        <v>84</v>
      </c>
      <c r="G70" s="28"/>
      <c r="H70" s="28"/>
      <c r="I70" s="28"/>
      <c r="J70" s="28"/>
      <c r="K70" s="28"/>
      <c r="L70" s="28"/>
      <c r="M70" s="28"/>
      <c r="N70" s="28"/>
      <c r="O70" s="28"/>
    </row>
    <row r="71" spans="1:15" ht="30" x14ac:dyDescent="0.25">
      <c r="A71" s="3">
        <v>68</v>
      </c>
      <c r="B71" s="76" t="s">
        <v>104</v>
      </c>
      <c r="C71" s="19" t="s">
        <v>41</v>
      </c>
      <c r="D71" s="4" t="s">
        <v>105</v>
      </c>
      <c r="E71" s="14" t="s">
        <v>101</v>
      </c>
      <c r="F71" s="5">
        <v>173</v>
      </c>
      <c r="G71" s="28"/>
      <c r="H71" s="28"/>
      <c r="I71" s="28"/>
      <c r="J71" s="28"/>
      <c r="K71" s="28"/>
      <c r="L71" s="28"/>
      <c r="M71" s="28"/>
      <c r="N71" s="28"/>
      <c r="O71" s="28"/>
    </row>
    <row r="72" spans="1:15" ht="45" x14ac:dyDescent="0.25">
      <c r="A72" s="3">
        <v>69</v>
      </c>
      <c r="B72" s="76"/>
      <c r="C72" s="19" t="s">
        <v>41</v>
      </c>
      <c r="D72" s="4" t="s">
        <v>106</v>
      </c>
      <c r="E72" s="14" t="s">
        <v>14</v>
      </c>
      <c r="F72" s="5">
        <v>498</v>
      </c>
      <c r="G72" s="28"/>
      <c r="H72" s="28"/>
      <c r="I72" s="28"/>
      <c r="J72" s="28"/>
      <c r="K72" s="28"/>
      <c r="L72" s="28"/>
      <c r="M72" s="28"/>
      <c r="N72" s="28"/>
      <c r="O72" s="28"/>
    </row>
    <row r="73" spans="1:15" ht="45" x14ac:dyDescent="0.25">
      <c r="A73" s="3">
        <v>70</v>
      </c>
      <c r="B73" s="76"/>
      <c r="C73" s="19" t="s">
        <v>41</v>
      </c>
      <c r="D73" s="4" t="s">
        <v>107</v>
      </c>
      <c r="E73" s="14" t="s">
        <v>14</v>
      </c>
      <c r="F73" s="5">
        <v>1121</v>
      </c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30" x14ac:dyDescent="0.25">
      <c r="A74" s="3">
        <v>71</v>
      </c>
      <c r="B74" s="76"/>
      <c r="C74" s="19" t="s">
        <v>41</v>
      </c>
      <c r="D74" s="4" t="s">
        <v>108</v>
      </c>
      <c r="E74" s="14" t="s">
        <v>14</v>
      </c>
      <c r="F74" s="5">
        <v>35</v>
      </c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45" x14ac:dyDescent="0.25">
      <c r="A75" s="3">
        <v>72</v>
      </c>
      <c r="B75" s="76"/>
      <c r="C75" s="19" t="s">
        <v>41</v>
      </c>
      <c r="D75" s="4" t="s">
        <v>109</v>
      </c>
      <c r="E75" s="8" t="s">
        <v>14</v>
      </c>
      <c r="F75" s="5">
        <v>0</v>
      </c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15.75" x14ac:dyDescent="0.25">
      <c r="A76" s="3">
        <v>73</v>
      </c>
      <c r="B76" s="77" t="s">
        <v>110</v>
      </c>
      <c r="C76" s="17" t="s">
        <v>12</v>
      </c>
      <c r="D76" s="4" t="s">
        <v>111</v>
      </c>
      <c r="E76" s="15" t="s">
        <v>112</v>
      </c>
      <c r="F76" s="16">
        <v>79</v>
      </c>
      <c r="G76" s="45" t="s">
        <v>146</v>
      </c>
      <c r="H76" s="45" t="s">
        <v>146</v>
      </c>
      <c r="I76" s="45" t="s">
        <v>146</v>
      </c>
      <c r="J76" s="28"/>
      <c r="K76" s="28"/>
      <c r="L76" s="28"/>
      <c r="M76" s="28"/>
      <c r="N76" s="28"/>
      <c r="O76" s="28"/>
    </row>
    <row r="77" spans="1:15" ht="15.75" x14ac:dyDescent="0.25">
      <c r="A77" s="3">
        <v>74</v>
      </c>
      <c r="B77" s="78"/>
      <c r="C77" s="19" t="s">
        <v>41</v>
      </c>
      <c r="D77" s="4" t="s">
        <v>113</v>
      </c>
      <c r="E77" s="15" t="s">
        <v>114</v>
      </c>
      <c r="F77" s="16">
        <v>2133</v>
      </c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15.75" x14ac:dyDescent="0.25">
      <c r="A78" s="3">
        <v>75</v>
      </c>
      <c r="B78" s="78"/>
      <c r="C78" s="19" t="s">
        <v>41</v>
      </c>
      <c r="D78" s="4" t="s">
        <v>115</v>
      </c>
      <c r="E78" s="15" t="s">
        <v>18</v>
      </c>
      <c r="F78" s="16">
        <v>79</v>
      </c>
      <c r="G78" s="28"/>
      <c r="H78" s="28"/>
      <c r="I78" s="28"/>
      <c r="J78" s="28"/>
      <c r="K78" s="28"/>
      <c r="L78" s="28"/>
      <c r="M78" s="28"/>
      <c r="N78" s="28"/>
      <c r="O78" s="28"/>
    </row>
    <row r="79" spans="1:15" ht="15.75" x14ac:dyDescent="0.25">
      <c r="A79" s="3">
        <v>76</v>
      </c>
      <c r="B79" s="78"/>
      <c r="C79" s="19" t="s">
        <v>41</v>
      </c>
      <c r="D79" s="4" t="s">
        <v>116</v>
      </c>
      <c r="E79" s="15" t="s">
        <v>112</v>
      </c>
      <c r="F79" s="16">
        <v>79</v>
      </c>
      <c r="G79" s="28"/>
      <c r="H79" s="28"/>
      <c r="I79" s="28"/>
      <c r="J79" s="28"/>
      <c r="K79" s="28"/>
      <c r="L79" s="28"/>
      <c r="M79" s="28"/>
      <c r="N79" s="28"/>
      <c r="O79" s="28"/>
    </row>
    <row r="80" spans="1:15" ht="30" x14ac:dyDescent="0.25">
      <c r="A80" s="3">
        <v>77</v>
      </c>
      <c r="B80" s="78"/>
      <c r="C80" s="19" t="s">
        <v>41</v>
      </c>
      <c r="D80" s="4" t="s">
        <v>117</v>
      </c>
      <c r="E80" s="15" t="s">
        <v>114</v>
      </c>
      <c r="F80" s="16">
        <v>395</v>
      </c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5.75" x14ac:dyDescent="0.25">
      <c r="A81" s="3">
        <v>78</v>
      </c>
      <c r="B81" s="78"/>
      <c r="C81" s="19" t="s">
        <v>41</v>
      </c>
      <c r="D81" s="4" t="s">
        <v>118</v>
      </c>
      <c r="E81" s="15" t="s">
        <v>112</v>
      </c>
      <c r="F81" s="16">
        <v>79</v>
      </c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15.75" x14ac:dyDescent="0.25">
      <c r="A82" s="3">
        <v>79</v>
      </c>
      <c r="B82" s="78"/>
      <c r="C82" s="19" t="s">
        <v>41</v>
      </c>
      <c r="D82" s="4" t="s">
        <v>119</v>
      </c>
      <c r="E82" s="15" t="s">
        <v>112</v>
      </c>
      <c r="F82" s="16">
        <v>158</v>
      </c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15.75" x14ac:dyDescent="0.25">
      <c r="A83" s="3">
        <v>80</v>
      </c>
      <c r="B83" s="78"/>
      <c r="C83" s="19" t="s">
        <v>41</v>
      </c>
      <c r="D83" s="4" t="s">
        <v>120</v>
      </c>
      <c r="E83" s="15" t="s">
        <v>112</v>
      </c>
      <c r="F83" s="16">
        <v>79</v>
      </c>
      <c r="G83" s="28"/>
      <c r="H83" s="28"/>
      <c r="I83" s="28"/>
      <c r="J83" s="28"/>
      <c r="K83" s="28"/>
      <c r="L83" s="28"/>
      <c r="M83" s="28"/>
      <c r="N83" s="28"/>
      <c r="O83" s="28"/>
    </row>
    <row r="84" spans="1:15" ht="15.75" x14ac:dyDescent="0.25">
      <c r="A84" s="3">
        <v>81</v>
      </c>
      <c r="B84" s="78"/>
      <c r="C84" s="19" t="s">
        <v>41</v>
      </c>
      <c r="D84" s="4" t="s">
        <v>121</v>
      </c>
      <c r="E84" s="15" t="s">
        <v>112</v>
      </c>
      <c r="F84" s="16">
        <v>79</v>
      </c>
      <c r="G84" s="28"/>
      <c r="H84" s="28"/>
      <c r="I84" s="28"/>
      <c r="J84" s="28"/>
      <c r="K84" s="28"/>
      <c r="L84" s="28"/>
      <c r="M84" s="28"/>
      <c r="N84" s="28"/>
      <c r="O84" s="28"/>
    </row>
    <row r="85" spans="1:15" ht="15.75" x14ac:dyDescent="0.25">
      <c r="A85" s="3">
        <v>82</v>
      </c>
      <c r="B85" s="78"/>
      <c r="C85" s="19" t="s">
        <v>41</v>
      </c>
      <c r="D85" s="4" t="s">
        <v>122</v>
      </c>
      <c r="E85" s="15" t="s">
        <v>112</v>
      </c>
      <c r="F85" s="16">
        <v>79</v>
      </c>
      <c r="G85" s="28"/>
      <c r="H85" s="28"/>
      <c r="I85" s="28"/>
      <c r="J85" s="28"/>
      <c r="K85" s="28"/>
      <c r="L85" s="28"/>
      <c r="M85" s="28"/>
      <c r="N85" s="28"/>
      <c r="O85" s="28"/>
    </row>
    <row r="86" spans="1:15" ht="15.75" x14ac:dyDescent="0.25">
      <c r="A86" s="3">
        <v>83</v>
      </c>
      <c r="B86" s="78"/>
      <c r="C86" s="19" t="s">
        <v>41</v>
      </c>
      <c r="D86" s="4" t="s">
        <v>123</v>
      </c>
      <c r="E86" s="15" t="s">
        <v>112</v>
      </c>
      <c r="F86" s="16">
        <v>79</v>
      </c>
      <c r="G86" s="28"/>
      <c r="H86" s="28"/>
      <c r="I86" s="28"/>
      <c r="J86" s="28"/>
      <c r="K86" s="28"/>
      <c r="L86" s="28"/>
      <c r="M86" s="28"/>
      <c r="N86" s="28"/>
      <c r="O86" s="28"/>
    </row>
    <row r="87" spans="1:15" ht="15.75" x14ac:dyDescent="0.25">
      <c r="A87" s="3">
        <v>84</v>
      </c>
      <c r="B87" s="78"/>
      <c r="C87" s="19" t="s">
        <v>41</v>
      </c>
      <c r="D87" s="4" t="s">
        <v>124</v>
      </c>
      <c r="E87" s="15" t="s">
        <v>112</v>
      </c>
      <c r="F87" s="16">
        <v>79</v>
      </c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15.75" x14ac:dyDescent="0.25">
      <c r="A88" s="3">
        <v>85</v>
      </c>
      <c r="B88" s="78"/>
      <c r="C88" s="19" t="s">
        <v>41</v>
      </c>
      <c r="D88" s="4" t="s">
        <v>125</v>
      </c>
      <c r="E88" s="15" t="s">
        <v>54</v>
      </c>
      <c r="F88" s="16">
        <v>158</v>
      </c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15.75" x14ac:dyDescent="0.25">
      <c r="A89" s="3">
        <v>86</v>
      </c>
      <c r="B89" s="78"/>
      <c r="C89" s="19" t="s">
        <v>41</v>
      </c>
      <c r="D89" s="4" t="s">
        <v>126</v>
      </c>
      <c r="E89" s="15" t="s">
        <v>112</v>
      </c>
      <c r="F89" s="16">
        <v>790</v>
      </c>
      <c r="G89" s="28"/>
      <c r="H89" s="28"/>
      <c r="I89" s="28"/>
      <c r="J89" s="28"/>
      <c r="K89" s="28"/>
      <c r="L89" s="28"/>
      <c r="M89" s="28"/>
      <c r="N89" s="28"/>
      <c r="O89" s="28"/>
    </row>
    <row r="90" spans="1:15" ht="15.75" x14ac:dyDescent="0.25">
      <c r="A90" s="3">
        <v>87</v>
      </c>
      <c r="B90" s="79"/>
      <c r="C90" s="19" t="s">
        <v>41</v>
      </c>
      <c r="D90" s="4" t="s">
        <v>127</v>
      </c>
      <c r="E90" s="15" t="s">
        <v>112</v>
      </c>
      <c r="F90" s="16">
        <v>474</v>
      </c>
      <c r="G90" s="28"/>
      <c r="H90" s="28"/>
      <c r="I90" s="28"/>
      <c r="J90" s="28"/>
      <c r="K90" s="28"/>
      <c r="L90" s="28"/>
      <c r="M90" s="28"/>
      <c r="N90" s="28"/>
      <c r="O90" s="28"/>
    </row>
    <row r="91" spans="1:15" x14ac:dyDescent="0.25">
      <c r="A91" s="83" t="s">
        <v>145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5"/>
      <c r="N91" s="49"/>
      <c r="O91" s="51"/>
    </row>
  </sheetData>
  <sheetProtection sheet="1" sort="0" autoFilter="0" pivotTables="0"/>
  <autoFilter ref="A3:O91" xr:uid="{FBDE8ED1-96E4-410D-858D-2097BDC3EB2D}"/>
  <mergeCells count="31">
    <mergeCell ref="B60:B61"/>
    <mergeCell ref="B62:B70"/>
    <mergeCell ref="B71:B75"/>
    <mergeCell ref="B76:B90"/>
    <mergeCell ref="B33:B45"/>
    <mergeCell ref="B46:B47"/>
    <mergeCell ref="B48:B49"/>
    <mergeCell ref="B50:B51"/>
    <mergeCell ref="B52:B55"/>
    <mergeCell ref="B56:B59"/>
    <mergeCell ref="B9:B10"/>
    <mergeCell ref="B11:B14"/>
    <mergeCell ref="B15:B16"/>
    <mergeCell ref="B19:B22"/>
    <mergeCell ref="B23:B32"/>
    <mergeCell ref="O1:O2"/>
    <mergeCell ref="N91:O91"/>
    <mergeCell ref="A1:A2"/>
    <mergeCell ref="B1:B2"/>
    <mergeCell ref="C1:C2"/>
    <mergeCell ref="D1:D2"/>
    <mergeCell ref="E1:E2"/>
    <mergeCell ref="F1:F2"/>
    <mergeCell ref="A91:M91"/>
    <mergeCell ref="B17:B18"/>
    <mergeCell ref="G1:I1"/>
    <mergeCell ref="J1:L1"/>
    <mergeCell ref="M1:M2"/>
    <mergeCell ref="N1:N2"/>
    <mergeCell ref="B4:B5"/>
    <mergeCell ref="B6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08893-D63C-4D0A-A1F2-BE293ED70436}">
  <dimension ref="A1:O91"/>
  <sheetViews>
    <sheetView tabSelected="1" topLeftCell="A43" workbookViewId="0">
      <selection activeCell="H57" sqref="H57"/>
    </sheetView>
  </sheetViews>
  <sheetFormatPr defaultRowHeight="15" x14ac:dyDescent="0.25"/>
  <cols>
    <col min="1" max="1" width="5.85546875" customWidth="1"/>
    <col min="2" max="2" width="15.42578125" customWidth="1"/>
    <col min="4" max="4" width="53.5703125" customWidth="1"/>
    <col min="5" max="5" width="6.140625" customWidth="1"/>
    <col min="6" max="6" width="13.5703125" customWidth="1"/>
    <col min="7" max="15" width="9.140625" style="22"/>
  </cols>
  <sheetData>
    <row r="1" spans="1:15" s="22" customFormat="1" ht="24" customHeight="1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157</v>
      </c>
      <c r="G1" s="56" t="s">
        <v>135</v>
      </c>
      <c r="H1" s="56"/>
      <c r="I1" s="56"/>
      <c r="J1" s="56" t="s">
        <v>136</v>
      </c>
      <c r="K1" s="56"/>
      <c r="L1" s="56"/>
      <c r="M1" s="46" t="s">
        <v>143</v>
      </c>
      <c r="N1" s="46" t="s">
        <v>144</v>
      </c>
      <c r="O1" s="47" t="s">
        <v>128</v>
      </c>
    </row>
    <row r="2" spans="1:15" s="22" customFormat="1" ht="73.5" customHeight="1" x14ac:dyDescent="0.25">
      <c r="A2" s="52"/>
      <c r="B2" s="52"/>
      <c r="C2" s="52"/>
      <c r="D2" s="52"/>
      <c r="E2" s="52"/>
      <c r="F2" s="53"/>
      <c r="G2" s="23" t="s">
        <v>137</v>
      </c>
      <c r="H2" s="23" t="s">
        <v>138</v>
      </c>
      <c r="I2" s="25" t="s">
        <v>141</v>
      </c>
      <c r="J2" s="23" t="s">
        <v>139</v>
      </c>
      <c r="K2" s="23" t="s">
        <v>140</v>
      </c>
      <c r="L2" s="25" t="s">
        <v>142</v>
      </c>
      <c r="M2" s="46"/>
      <c r="N2" s="46"/>
      <c r="O2" s="48"/>
    </row>
    <row r="3" spans="1:15" s="22" customFormat="1" x14ac:dyDescent="0.25">
      <c r="A3" s="24"/>
      <c r="B3" s="26"/>
      <c r="C3" s="24"/>
      <c r="D3" s="24"/>
      <c r="E3" s="24"/>
      <c r="F3" s="27" t="s">
        <v>147</v>
      </c>
      <c r="G3" s="28"/>
      <c r="H3" s="28"/>
      <c r="I3" s="29" t="s">
        <v>129</v>
      </c>
      <c r="J3" s="28"/>
      <c r="K3" s="28"/>
      <c r="L3" s="29" t="s">
        <v>130</v>
      </c>
      <c r="M3" s="29" t="s">
        <v>131</v>
      </c>
      <c r="N3" s="29" t="s">
        <v>132</v>
      </c>
      <c r="O3" s="28"/>
    </row>
    <row r="4" spans="1:15" x14ac:dyDescent="0.25">
      <c r="A4" s="3">
        <v>1</v>
      </c>
      <c r="B4" s="70" t="s">
        <v>11</v>
      </c>
      <c r="C4" s="17" t="s">
        <v>12</v>
      </c>
      <c r="D4" s="4" t="s">
        <v>13</v>
      </c>
      <c r="E4" s="3" t="s">
        <v>14</v>
      </c>
      <c r="F4" s="5">
        <v>7433</v>
      </c>
      <c r="G4" s="45" t="s">
        <v>146</v>
      </c>
      <c r="H4" s="45" t="s">
        <v>146</v>
      </c>
      <c r="I4" s="45" t="s">
        <v>146</v>
      </c>
      <c r="J4" s="28"/>
      <c r="K4" s="28"/>
      <c r="L4" s="29"/>
      <c r="M4" s="29"/>
      <c r="N4" s="29"/>
      <c r="O4" s="28"/>
    </row>
    <row r="5" spans="1:15" x14ac:dyDescent="0.25">
      <c r="A5" s="3">
        <v>2</v>
      </c>
      <c r="B5" s="71"/>
      <c r="C5" s="17" t="s">
        <v>12</v>
      </c>
      <c r="D5" s="4" t="s">
        <v>15</v>
      </c>
      <c r="E5" s="3" t="s">
        <v>14</v>
      </c>
      <c r="F5" s="5">
        <v>6756</v>
      </c>
      <c r="G5" s="45" t="s">
        <v>146</v>
      </c>
      <c r="H5" s="45" t="s">
        <v>146</v>
      </c>
      <c r="I5" s="45" t="s">
        <v>146</v>
      </c>
      <c r="J5" s="28"/>
      <c r="K5" s="28"/>
      <c r="L5" s="28"/>
      <c r="M5" s="28"/>
      <c r="N5" s="28"/>
      <c r="O5" s="28"/>
    </row>
    <row r="6" spans="1:15" x14ac:dyDescent="0.25">
      <c r="A6" s="3">
        <v>3</v>
      </c>
      <c r="B6" s="70" t="s">
        <v>16</v>
      </c>
      <c r="C6" s="17" t="s">
        <v>12</v>
      </c>
      <c r="D6" s="4" t="s">
        <v>153</v>
      </c>
      <c r="E6" s="6" t="s">
        <v>14</v>
      </c>
      <c r="F6" s="5">
        <v>0</v>
      </c>
      <c r="G6" s="45" t="s">
        <v>146</v>
      </c>
      <c r="H6" s="45" t="s">
        <v>146</v>
      </c>
      <c r="I6" s="45" t="s">
        <v>146</v>
      </c>
      <c r="J6" s="28"/>
      <c r="K6" s="28"/>
      <c r="L6" s="28"/>
      <c r="M6" s="28"/>
      <c r="N6" s="28"/>
      <c r="O6" s="28"/>
    </row>
    <row r="7" spans="1:15" x14ac:dyDescent="0.25">
      <c r="A7" s="3">
        <v>4</v>
      </c>
      <c r="B7" s="72"/>
      <c r="C7" s="17" t="s">
        <v>12</v>
      </c>
      <c r="D7" s="4" t="s">
        <v>17</v>
      </c>
      <c r="E7" s="3" t="s">
        <v>18</v>
      </c>
      <c r="F7" s="7">
        <v>0</v>
      </c>
      <c r="G7" s="45" t="s">
        <v>146</v>
      </c>
      <c r="H7" s="45" t="s">
        <v>146</v>
      </c>
      <c r="I7" s="45" t="s">
        <v>146</v>
      </c>
      <c r="J7" s="28"/>
      <c r="K7" s="28"/>
      <c r="L7" s="28"/>
      <c r="M7" s="28"/>
      <c r="N7" s="28"/>
      <c r="O7" s="28"/>
    </row>
    <row r="8" spans="1:15" x14ac:dyDescent="0.25">
      <c r="A8" s="3">
        <v>5</v>
      </c>
      <c r="B8" s="71"/>
      <c r="C8" s="17" t="s">
        <v>12</v>
      </c>
      <c r="D8" s="4" t="s">
        <v>154</v>
      </c>
      <c r="E8" s="3" t="s">
        <v>14</v>
      </c>
      <c r="F8" s="5">
        <v>0</v>
      </c>
      <c r="G8" s="45" t="s">
        <v>146</v>
      </c>
      <c r="H8" s="45" t="s">
        <v>146</v>
      </c>
      <c r="I8" s="45" t="s">
        <v>146</v>
      </c>
      <c r="J8" s="28"/>
      <c r="K8" s="28"/>
      <c r="L8" s="28"/>
      <c r="M8" s="28"/>
      <c r="N8" s="28"/>
      <c r="O8" s="28"/>
    </row>
    <row r="9" spans="1:15" ht="17.25" x14ac:dyDescent="0.25">
      <c r="A9" s="3">
        <v>6</v>
      </c>
      <c r="B9" s="70" t="s">
        <v>19</v>
      </c>
      <c r="C9" s="17" t="s">
        <v>12</v>
      </c>
      <c r="D9" s="4" t="s">
        <v>20</v>
      </c>
      <c r="E9" s="3" t="s">
        <v>21</v>
      </c>
      <c r="F9" s="5">
        <v>1038.2</v>
      </c>
      <c r="G9" s="45" t="s">
        <v>146</v>
      </c>
      <c r="H9" s="45" t="s">
        <v>146</v>
      </c>
      <c r="I9" s="45" t="s">
        <v>146</v>
      </c>
      <c r="J9" s="28"/>
      <c r="K9" s="28"/>
      <c r="L9" s="28"/>
      <c r="M9" s="28"/>
      <c r="N9" s="28"/>
      <c r="O9" s="28"/>
    </row>
    <row r="10" spans="1:15" x14ac:dyDescent="0.25">
      <c r="A10" s="3">
        <v>7</v>
      </c>
      <c r="B10" s="71"/>
      <c r="C10" s="17" t="s">
        <v>12</v>
      </c>
      <c r="D10" s="4" t="s">
        <v>155</v>
      </c>
      <c r="E10" s="8" t="s">
        <v>22</v>
      </c>
      <c r="F10" s="5">
        <v>0</v>
      </c>
      <c r="G10" s="45" t="s">
        <v>146</v>
      </c>
      <c r="H10" s="45" t="s">
        <v>146</v>
      </c>
      <c r="I10" s="45" t="s">
        <v>146</v>
      </c>
      <c r="J10" s="28"/>
      <c r="K10" s="28"/>
      <c r="L10" s="28"/>
      <c r="M10" s="28"/>
      <c r="N10" s="28"/>
      <c r="O10" s="28"/>
    </row>
    <row r="11" spans="1:15" x14ac:dyDescent="0.25">
      <c r="A11" s="3">
        <v>8</v>
      </c>
      <c r="B11" s="73" t="s">
        <v>23</v>
      </c>
      <c r="C11" s="17" t="s">
        <v>12</v>
      </c>
      <c r="D11" s="4" t="s">
        <v>24</v>
      </c>
      <c r="E11" s="3" t="s">
        <v>14</v>
      </c>
      <c r="F11" s="7">
        <v>5</v>
      </c>
      <c r="G11" s="45" t="s">
        <v>146</v>
      </c>
      <c r="H11" s="45" t="s">
        <v>146</v>
      </c>
      <c r="I11" s="45" t="s">
        <v>146</v>
      </c>
      <c r="J11" s="28"/>
      <c r="K11" s="28"/>
      <c r="L11" s="28"/>
      <c r="M11" s="28"/>
      <c r="N11" s="28"/>
      <c r="O11" s="28"/>
    </row>
    <row r="12" spans="1:15" x14ac:dyDescent="0.25">
      <c r="A12" s="3">
        <v>9</v>
      </c>
      <c r="B12" s="74"/>
      <c r="C12" s="17" t="s">
        <v>12</v>
      </c>
      <c r="D12" s="4" t="s">
        <v>25</v>
      </c>
      <c r="E12" s="3" t="s">
        <v>14</v>
      </c>
      <c r="F12" s="7">
        <v>323</v>
      </c>
      <c r="G12" s="45" t="s">
        <v>146</v>
      </c>
      <c r="H12" s="45" t="s">
        <v>146</v>
      </c>
      <c r="I12" s="45" t="s">
        <v>146</v>
      </c>
      <c r="J12" s="28"/>
      <c r="K12" s="28"/>
      <c r="L12" s="28"/>
      <c r="M12" s="28"/>
      <c r="N12" s="28"/>
      <c r="O12" s="28"/>
    </row>
    <row r="13" spans="1:15" x14ac:dyDescent="0.25">
      <c r="A13" s="3">
        <v>10</v>
      </c>
      <c r="B13" s="74"/>
      <c r="C13" s="17" t="s">
        <v>12</v>
      </c>
      <c r="D13" s="4" t="s">
        <v>26</v>
      </c>
      <c r="E13" s="3" t="s">
        <v>14</v>
      </c>
      <c r="F13" s="7">
        <v>21</v>
      </c>
      <c r="G13" s="45" t="s">
        <v>146</v>
      </c>
      <c r="H13" s="45" t="s">
        <v>146</v>
      </c>
      <c r="I13" s="45" t="s">
        <v>146</v>
      </c>
      <c r="J13" s="28"/>
      <c r="K13" s="28"/>
      <c r="L13" s="28"/>
      <c r="M13" s="28"/>
      <c r="N13" s="28"/>
      <c r="O13" s="28"/>
    </row>
    <row r="14" spans="1:15" x14ac:dyDescent="0.25">
      <c r="A14" s="3">
        <v>11</v>
      </c>
      <c r="B14" s="75"/>
      <c r="C14" s="17" t="s">
        <v>12</v>
      </c>
      <c r="D14" s="4" t="s">
        <v>27</v>
      </c>
      <c r="E14" s="3" t="s">
        <v>14</v>
      </c>
      <c r="F14" s="7">
        <v>4</v>
      </c>
      <c r="G14" s="45" t="s">
        <v>146</v>
      </c>
      <c r="H14" s="45" t="s">
        <v>146</v>
      </c>
      <c r="I14" s="45" t="s">
        <v>146</v>
      </c>
      <c r="J14" s="28"/>
      <c r="K14" s="28"/>
      <c r="L14" s="28"/>
      <c r="M14" s="28"/>
      <c r="N14" s="28"/>
      <c r="O14" s="28"/>
    </row>
    <row r="15" spans="1:15" x14ac:dyDescent="0.25">
      <c r="A15" s="3">
        <v>12</v>
      </c>
      <c r="B15" s="70" t="s">
        <v>28</v>
      </c>
      <c r="C15" s="17" t="s">
        <v>12</v>
      </c>
      <c r="D15" s="4" t="s">
        <v>29</v>
      </c>
      <c r="E15" s="3" t="s">
        <v>22</v>
      </c>
      <c r="F15" s="5">
        <v>18</v>
      </c>
      <c r="G15" s="45" t="s">
        <v>146</v>
      </c>
      <c r="H15" s="45" t="s">
        <v>146</v>
      </c>
      <c r="I15" s="45" t="s">
        <v>146</v>
      </c>
      <c r="J15" s="28"/>
      <c r="K15" s="28"/>
      <c r="L15" s="28"/>
      <c r="M15" s="28"/>
      <c r="N15" s="28"/>
      <c r="O15" s="28"/>
    </row>
    <row r="16" spans="1:15" x14ac:dyDescent="0.25">
      <c r="A16" s="3">
        <v>13</v>
      </c>
      <c r="B16" s="72"/>
      <c r="C16" s="17" t="s">
        <v>12</v>
      </c>
      <c r="D16" s="4" t="s">
        <v>30</v>
      </c>
      <c r="E16" s="3" t="s">
        <v>22</v>
      </c>
      <c r="F16" s="5">
        <v>189</v>
      </c>
      <c r="G16" s="45" t="s">
        <v>146</v>
      </c>
      <c r="H16" s="45" t="s">
        <v>146</v>
      </c>
      <c r="I16" s="45" t="s">
        <v>146</v>
      </c>
      <c r="J16" s="28"/>
      <c r="K16" s="28"/>
      <c r="L16" s="28"/>
      <c r="M16" s="28"/>
      <c r="N16" s="28"/>
      <c r="O16" s="28"/>
    </row>
    <row r="17" spans="1:15" x14ac:dyDescent="0.25">
      <c r="A17" s="3">
        <v>14</v>
      </c>
      <c r="B17" s="68" t="s">
        <v>31</v>
      </c>
      <c r="C17" s="17" t="s">
        <v>12</v>
      </c>
      <c r="D17" s="4" t="s">
        <v>33</v>
      </c>
      <c r="E17" s="3" t="s">
        <v>32</v>
      </c>
      <c r="F17" s="7">
        <v>17300</v>
      </c>
      <c r="G17" s="45" t="s">
        <v>146</v>
      </c>
      <c r="H17" s="45" t="s">
        <v>146</v>
      </c>
      <c r="I17" s="45" t="s">
        <v>146</v>
      </c>
      <c r="J17" s="28"/>
      <c r="K17" s="28"/>
      <c r="L17" s="28"/>
      <c r="M17" s="28"/>
      <c r="N17" s="28"/>
      <c r="O17" s="28"/>
    </row>
    <row r="18" spans="1:15" x14ac:dyDescent="0.25">
      <c r="A18" s="3">
        <v>15</v>
      </c>
      <c r="B18" s="69"/>
      <c r="C18" s="17" t="s">
        <v>12</v>
      </c>
      <c r="D18" s="4" t="s">
        <v>34</v>
      </c>
      <c r="E18" s="3" t="s">
        <v>32</v>
      </c>
      <c r="F18" s="7">
        <v>200</v>
      </c>
      <c r="G18" s="45" t="s">
        <v>146</v>
      </c>
      <c r="H18" s="45" t="s">
        <v>146</v>
      </c>
      <c r="I18" s="45" t="s">
        <v>146</v>
      </c>
      <c r="J18" s="28"/>
      <c r="K18" s="28"/>
      <c r="L18" s="28"/>
      <c r="M18" s="28"/>
      <c r="N18" s="28"/>
      <c r="O18" s="28"/>
    </row>
    <row r="19" spans="1:15" x14ac:dyDescent="0.25">
      <c r="A19" s="3">
        <v>16</v>
      </c>
      <c r="B19" s="70" t="s">
        <v>35</v>
      </c>
      <c r="C19" s="17" t="s">
        <v>12</v>
      </c>
      <c r="D19" s="4" t="s">
        <v>36</v>
      </c>
      <c r="E19" s="3" t="s">
        <v>14</v>
      </c>
      <c r="F19" s="7">
        <v>5</v>
      </c>
      <c r="G19" s="45" t="s">
        <v>146</v>
      </c>
      <c r="H19" s="45" t="s">
        <v>146</v>
      </c>
      <c r="I19" s="45" t="s">
        <v>146</v>
      </c>
      <c r="J19" s="28"/>
      <c r="K19" s="28"/>
      <c r="L19" s="28"/>
      <c r="M19" s="28"/>
      <c r="N19" s="28"/>
      <c r="O19" s="28"/>
    </row>
    <row r="20" spans="1:15" x14ac:dyDescent="0.25">
      <c r="A20" s="3">
        <v>17</v>
      </c>
      <c r="B20" s="72"/>
      <c r="C20" s="17" t="s">
        <v>12</v>
      </c>
      <c r="D20" s="4" t="s">
        <v>37</v>
      </c>
      <c r="E20" s="3" t="s">
        <v>14</v>
      </c>
      <c r="F20" s="7">
        <v>323</v>
      </c>
      <c r="G20" s="45" t="s">
        <v>146</v>
      </c>
      <c r="H20" s="45" t="s">
        <v>146</v>
      </c>
      <c r="I20" s="45" t="s">
        <v>146</v>
      </c>
      <c r="J20" s="28"/>
      <c r="K20" s="28"/>
      <c r="L20" s="28"/>
      <c r="M20" s="28"/>
      <c r="N20" s="28"/>
      <c r="O20" s="28"/>
    </row>
    <row r="21" spans="1:15" x14ac:dyDescent="0.25">
      <c r="A21" s="3">
        <v>18</v>
      </c>
      <c r="B21" s="72"/>
      <c r="C21" s="17" t="s">
        <v>12</v>
      </c>
      <c r="D21" s="4" t="s">
        <v>38</v>
      </c>
      <c r="E21" s="3" t="s">
        <v>14</v>
      </c>
      <c r="F21" s="7">
        <v>21</v>
      </c>
      <c r="G21" s="45" t="s">
        <v>146</v>
      </c>
      <c r="H21" s="45" t="s">
        <v>146</v>
      </c>
      <c r="I21" s="45" t="s">
        <v>146</v>
      </c>
      <c r="J21" s="28"/>
      <c r="K21" s="28"/>
      <c r="L21" s="28"/>
      <c r="M21" s="28"/>
      <c r="N21" s="28"/>
      <c r="O21" s="28"/>
    </row>
    <row r="22" spans="1:15" x14ac:dyDescent="0.25">
      <c r="A22" s="3">
        <v>19</v>
      </c>
      <c r="B22" s="71"/>
      <c r="C22" s="17" t="s">
        <v>12</v>
      </c>
      <c r="D22" s="4" t="s">
        <v>39</v>
      </c>
      <c r="E22" s="3" t="s">
        <v>14</v>
      </c>
      <c r="F22" s="7">
        <v>4</v>
      </c>
      <c r="G22" s="45" t="s">
        <v>146</v>
      </c>
      <c r="H22" s="45" t="s">
        <v>146</v>
      </c>
      <c r="I22" s="45" t="s">
        <v>146</v>
      </c>
      <c r="J22" s="28"/>
      <c r="K22" s="28"/>
      <c r="L22" s="28"/>
      <c r="M22" s="28"/>
      <c r="N22" s="28"/>
      <c r="O22" s="28"/>
    </row>
    <row r="23" spans="1:15" x14ac:dyDescent="0.25">
      <c r="A23" s="3">
        <v>20</v>
      </c>
      <c r="B23" s="70" t="s">
        <v>40</v>
      </c>
      <c r="C23" s="18" t="s">
        <v>41</v>
      </c>
      <c r="D23" s="4" t="s">
        <v>42</v>
      </c>
      <c r="E23" s="3" t="s">
        <v>14</v>
      </c>
      <c r="F23" s="5">
        <v>5723</v>
      </c>
      <c r="G23" s="45"/>
      <c r="H23" s="45"/>
      <c r="I23" s="45"/>
      <c r="J23" s="28"/>
      <c r="K23" s="28"/>
      <c r="L23" s="28"/>
      <c r="M23" s="28"/>
      <c r="N23" s="28"/>
      <c r="O23" s="28"/>
    </row>
    <row r="24" spans="1:15" x14ac:dyDescent="0.25">
      <c r="A24" s="3">
        <v>21</v>
      </c>
      <c r="B24" s="72"/>
      <c r="C24" s="18" t="s">
        <v>41</v>
      </c>
      <c r="D24" s="4" t="s">
        <v>43</v>
      </c>
      <c r="E24" s="3" t="s">
        <v>14</v>
      </c>
      <c r="F24" s="5">
        <v>5723</v>
      </c>
      <c r="G24" s="28"/>
      <c r="H24" s="28"/>
      <c r="I24" s="28"/>
      <c r="J24" s="28"/>
      <c r="K24" s="28"/>
      <c r="L24" s="28"/>
      <c r="M24" s="28"/>
      <c r="N24" s="28"/>
      <c r="O24" s="28"/>
    </row>
    <row r="25" spans="1:15" x14ac:dyDescent="0.25">
      <c r="A25" s="3">
        <v>22</v>
      </c>
      <c r="B25" s="72"/>
      <c r="C25" s="18" t="s">
        <v>41</v>
      </c>
      <c r="D25" s="4" t="s">
        <v>44</v>
      </c>
      <c r="E25" s="8" t="s">
        <v>14</v>
      </c>
      <c r="F25" s="5">
        <v>0</v>
      </c>
      <c r="G25" s="28"/>
      <c r="H25" s="28"/>
      <c r="I25" s="28"/>
      <c r="J25" s="28"/>
      <c r="K25" s="28"/>
      <c r="L25" s="28"/>
      <c r="M25" s="28"/>
      <c r="N25" s="28"/>
      <c r="O25" s="28"/>
    </row>
    <row r="26" spans="1:15" x14ac:dyDescent="0.25">
      <c r="A26" s="3">
        <v>23</v>
      </c>
      <c r="B26" s="72"/>
      <c r="C26" s="18" t="s">
        <v>41</v>
      </c>
      <c r="D26" s="4" t="s">
        <v>45</v>
      </c>
      <c r="E26" s="3" t="s">
        <v>14</v>
      </c>
      <c r="F26" s="5">
        <v>5655</v>
      </c>
      <c r="G26" s="28"/>
      <c r="H26" s="28"/>
      <c r="I26" s="28"/>
      <c r="J26" s="28"/>
      <c r="K26" s="28"/>
      <c r="L26" s="28"/>
      <c r="M26" s="28"/>
      <c r="N26" s="28"/>
      <c r="O26" s="28"/>
    </row>
    <row r="27" spans="1:15" x14ac:dyDescent="0.25">
      <c r="A27" s="3">
        <v>24</v>
      </c>
      <c r="B27" s="72"/>
      <c r="C27" s="18" t="s">
        <v>41</v>
      </c>
      <c r="D27" s="4" t="s">
        <v>46</v>
      </c>
      <c r="E27" s="3" t="s">
        <v>14</v>
      </c>
      <c r="F27" s="5">
        <v>20116</v>
      </c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5">
      <c r="A28" s="3">
        <v>25</v>
      </c>
      <c r="B28" s="72"/>
      <c r="C28" s="18" t="s">
        <v>41</v>
      </c>
      <c r="D28" s="4" t="s">
        <v>47</v>
      </c>
      <c r="E28" s="3" t="s">
        <v>14</v>
      </c>
      <c r="F28" s="5">
        <v>8097</v>
      </c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">
        <v>26</v>
      </c>
      <c r="B29" s="72"/>
      <c r="C29" s="18" t="s">
        <v>41</v>
      </c>
      <c r="D29" s="4" t="s">
        <v>48</v>
      </c>
      <c r="E29" s="8" t="s">
        <v>14</v>
      </c>
      <c r="F29" s="5">
        <v>0</v>
      </c>
      <c r="G29" s="28"/>
      <c r="H29" s="28"/>
      <c r="I29" s="28"/>
      <c r="J29" s="28"/>
      <c r="K29" s="28"/>
      <c r="L29" s="28"/>
      <c r="M29" s="28"/>
      <c r="N29" s="28"/>
      <c r="O29" s="28"/>
    </row>
    <row r="30" spans="1:15" x14ac:dyDescent="0.25">
      <c r="A30" s="3">
        <v>27</v>
      </c>
      <c r="B30" s="72"/>
      <c r="C30" s="18" t="s">
        <v>41</v>
      </c>
      <c r="D30" s="4" t="s">
        <v>49</v>
      </c>
      <c r="E30" s="3" t="s">
        <v>14</v>
      </c>
      <c r="F30" s="5">
        <v>8125</v>
      </c>
      <c r="G30" s="28"/>
      <c r="H30" s="28"/>
      <c r="I30" s="28"/>
      <c r="J30" s="28"/>
      <c r="K30" s="28"/>
      <c r="L30" s="28"/>
      <c r="M30" s="28"/>
      <c r="N30" s="28"/>
      <c r="O30" s="28"/>
    </row>
    <row r="31" spans="1:15" x14ac:dyDescent="0.25">
      <c r="A31" s="3">
        <v>28</v>
      </c>
      <c r="B31" s="72"/>
      <c r="C31" s="18" t="s">
        <v>41</v>
      </c>
      <c r="D31" s="4" t="s">
        <v>50</v>
      </c>
      <c r="E31" s="8" t="s">
        <v>14</v>
      </c>
      <c r="F31" s="5">
        <v>0</v>
      </c>
      <c r="G31" s="28"/>
      <c r="H31" s="28"/>
      <c r="I31" s="28"/>
      <c r="J31" s="28"/>
      <c r="K31" s="28"/>
      <c r="L31" s="28"/>
      <c r="M31" s="28"/>
      <c r="N31" s="28"/>
      <c r="O31" s="28"/>
    </row>
    <row r="32" spans="1:15" x14ac:dyDescent="0.25">
      <c r="A32" s="3">
        <v>29</v>
      </c>
      <c r="B32" s="72"/>
      <c r="C32" s="18" t="s">
        <v>41</v>
      </c>
      <c r="D32" s="4" t="s">
        <v>51</v>
      </c>
      <c r="E32" s="3" t="s">
        <v>14</v>
      </c>
      <c r="F32" s="7">
        <v>14189</v>
      </c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30" x14ac:dyDescent="0.25">
      <c r="A33" s="3">
        <v>30</v>
      </c>
      <c r="B33" s="73" t="s">
        <v>52</v>
      </c>
      <c r="C33" s="18" t="s">
        <v>41</v>
      </c>
      <c r="D33" s="4" t="s">
        <v>53</v>
      </c>
      <c r="E33" s="3" t="s">
        <v>54</v>
      </c>
      <c r="F33" s="5">
        <v>29837.4</v>
      </c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30" x14ac:dyDescent="0.25">
      <c r="A34" s="3">
        <v>31</v>
      </c>
      <c r="B34" s="74"/>
      <c r="C34" s="18" t="s">
        <v>41</v>
      </c>
      <c r="D34" s="4" t="s">
        <v>55</v>
      </c>
      <c r="E34" s="3" t="s">
        <v>54</v>
      </c>
      <c r="F34" s="5">
        <v>6122</v>
      </c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30" x14ac:dyDescent="0.25">
      <c r="A35" s="3">
        <v>32</v>
      </c>
      <c r="B35" s="74"/>
      <c r="C35" s="18" t="s">
        <v>41</v>
      </c>
      <c r="D35" s="4" t="s">
        <v>56</v>
      </c>
      <c r="E35" s="3" t="s">
        <v>54</v>
      </c>
      <c r="F35" s="7">
        <v>17928.96</v>
      </c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30" x14ac:dyDescent="0.25">
      <c r="A36" s="3">
        <v>33</v>
      </c>
      <c r="B36" s="74"/>
      <c r="C36" s="18" t="s">
        <v>41</v>
      </c>
      <c r="D36" s="4" t="s">
        <v>57</v>
      </c>
      <c r="E36" s="3" t="s">
        <v>54</v>
      </c>
      <c r="F36" s="7">
        <v>26503.68</v>
      </c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30" x14ac:dyDescent="0.25">
      <c r="A37" s="3">
        <v>34</v>
      </c>
      <c r="B37" s="74"/>
      <c r="C37" s="18" t="s">
        <v>41</v>
      </c>
      <c r="D37" s="4" t="s">
        <v>58</v>
      </c>
      <c r="E37" s="3" t="s">
        <v>54</v>
      </c>
      <c r="F37" s="7">
        <v>4732.8</v>
      </c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30" x14ac:dyDescent="0.25">
      <c r="A38" s="3">
        <v>35</v>
      </c>
      <c r="B38" s="74"/>
      <c r="C38" s="18" t="s">
        <v>41</v>
      </c>
      <c r="D38" s="4" t="s">
        <v>59</v>
      </c>
      <c r="E38" s="3" t="s">
        <v>54</v>
      </c>
      <c r="F38" s="7">
        <v>4698</v>
      </c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30" x14ac:dyDescent="0.25">
      <c r="A39" s="3">
        <v>36</v>
      </c>
      <c r="B39" s="74"/>
      <c r="C39" s="18" t="s">
        <v>41</v>
      </c>
      <c r="D39" s="4" t="s">
        <v>60</v>
      </c>
      <c r="E39" s="3" t="s">
        <v>54</v>
      </c>
      <c r="F39" s="7">
        <v>10962</v>
      </c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30" x14ac:dyDescent="0.25">
      <c r="A40" s="3">
        <v>37</v>
      </c>
      <c r="B40" s="74"/>
      <c r="C40" s="18" t="s">
        <v>41</v>
      </c>
      <c r="D40" s="4" t="s">
        <v>61</v>
      </c>
      <c r="E40" s="3" t="s">
        <v>54</v>
      </c>
      <c r="F40" s="7">
        <v>3132</v>
      </c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30" x14ac:dyDescent="0.25">
      <c r="A41" s="3">
        <v>38</v>
      </c>
      <c r="B41" s="74"/>
      <c r="C41" s="18" t="s">
        <v>41</v>
      </c>
      <c r="D41" s="4" t="s">
        <v>62</v>
      </c>
      <c r="E41" s="3" t="s">
        <v>54</v>
      </c>
      <c r="F41" s="10">
        <v>17928.96</v>
      </c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30" x14ac:dyDescent="0.25">
      <c r="A42" s="3">
        <v>39</v>
      </c>
      <c r="B42" s="74"/>
      <c r="C42" s="18" t="s">
        <v>41</v>
      </c>
      <c r="D42" s="4" t="s">
        <v>63</v>
      </c>
      <c r="E42" s="3" t="s">
        <v>18</v>
      </c>
      <c r="F42" s="7">
        <v>5</v>
      </c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30" x14ac:dyDescent="0.25">
      <c r="A43" s="3">
        <v>40</v>
      </c>
      <c r="B43" s="74"/>
      <c r="C43" s="18" t="s">
        <v>41</v>
      </c>
      <c r="D43" s="4" t="s">
        <v>64</v>
      </c>
      <c r="E43" s="3" t="s">
        <v>65</v>
      </c>
      <c r="F43" s="7">
        <v>204</v>
      </c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30" x14ac:dyDescent="0.25">
      <c r="A44" s="3">
        <v>41</v>
      </c>
      <c r="B44" s="74"/>
      <c r="C44" s="18" t="s">
        <v>41</v>
      </c>
      <c r="D44" s="4" t="s">
        <v>66</v>
      </c>
      <c r="E44" s="3" t="s">
        <v>65</v>
      </c>
      <c r="F44" s="7">
        <v>78.75</v>
      </c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30" x14ac:dyDescent="0.25">
      <c r="A45" s="3">
        <v>42</v>
      </c>
      <c r="B45" s="75"/>
      <c r="C45" s="18" t="s">
        <v>41</v>
      </c>
      <c r="D45" s="4" t="s">
        <v>67</v>
      </c>
      <c r="E45" s="3" t="s">
        <v>65</v>
      </c>
      <c r="F45" s="7">
        <v>74.800000000000011</v>
      </c>
      <c r="G45" s="28"/>
      <c r="H45" s="28"/>
      <c r="I45" s="28"/>
      <c r="J45" s="28"/>
      <c r="K45" s="28"/>
      <c r="L45" s="28"/>
      <c r="M45" s="28"/>
      <c r="N45" s="28"/>
      <c r="O45" s="28"/>
    </row>
    <row r="46" spans="1:15" x14ac:dyDescent="0.25">
      <c r="A46" s="3">
        <v>43</v>
      </c>
      <c r="B46" s="70" t="s">
        <v>68</v>
      </c>
      <c r="C46" s="17" t="s">
        <v>12</v>
      </c>
      <c r="D46" s="4" t="s">
        <v>156</v>
      </c>
      <c r="E46" s="3" t="s">
        <v>69</v>
      </c>
      <c r="F46" s="7">
        <v>353</v>
      </c>
      <c r="G46" s="45" t="s">
        <v>146</v>
      </c>
      <c r="H46" s="45" t="s">
        <v>146</v>
      </c>
      <c r="I46" s="45" t="s">
        <v>146</v>
      </c>
      <c r="J46" s="28"/>
      <c r="K46" s="28"/>
      <c r="L46" s="28"/>
      <c r="M46" s="28"/>
      <c r="N46" s="28"/>
      <c r="O46" s="28"/>
    </row>
    <row r="47" spans="1:15" x14ac:dyDescent="0.25">
      <c r="A47" s="3">
        <v>44</v>
      </c>
      <c r="B47" s="71"/>
      <c r="C47" s="17" t="s">
        <v>12</v>
      </c>
      <c r="D47" s="4" t="s">
        <v>70</v>
      </c>
      <c r="E47" s="3" t="s">
        <v>69</v>
      </c>
      <c r="F47" s="7">
        <v>353</v>
      </c>
      <c r="G47" s="45" t="s">
        <v>146</v>
      </c>
      <c r="H47" s="45" t="s">
        <v>146</v>
      </c>
      <c r="I47" s="45" t="s">
        <v>146</v>
      </c>
      <c r="J47" s="28"/>
      <c r="K47" s="28"/>
      <c r="L47" s="28"/>
      <c r="M47" s="28"/>
      <c r="N47" s="28"/>
      <c r="O47" s="28"/>
    </row>
    <row r="48" spans="1:15" x14ac:dyDescent="0.25">
      <c r="A48" s="3">
        <v>45</v>
      </c>
      <c r="B48" s="70" t="s">
        <v>71</v>
      </c>
      <c r="C48" s="17" t="s">
        <v>12</v>
      </c>
      <c r="D48" s="4" t="s">
        <v>72</v>
      </c>
      <c r="E48" s="3" t="s">
        <v>14</v>
      </c>
      <c r="F48" s="7">
        <v>10</v>
      </c>
      <c r="G48" s="45" t="s">
        <v>146</v>
      </c>
      <c r="H48" s="45" t="s">
        <v>146</v>
      </c>
      <c r="I48" s="45" t="s">
        <v>146</v>
      </c>
      <c r="J48" s="28"/>
      <c r="K48" s="28"/>
      <c r="L48" s="28"/>
      <c r="M48" s="28"/>
      <c r="N48" s="28"/>
      <c r="O48" s="28"/>
    </row>
    <row r="49" spans="1:15" x14ac:dyDescent="0.25">
      <c r="A49" s="3">
        <v>46</v>
      </c>
      <c r="B49" s="71"/>
      <c r="C49" s="17" t="s">
        <v>12</v>
      </c>
      <c r="D49" s="4" t="s">
        <v>73</v>
      </c>
      <c r="E49" s="3" t="s">
        <v>14</v>
      </c>
      <c r="F49" s="7">
        <v>1044</v>
      </c>
      <c r="G49" s="45" t="s">
        <v>146</v>
      </c>
      <c r="H49" s="45" t="s">
        <v>146</v>
      </c>
      <c r="I49" s="45" t="s">
        <v>146</v>
      </c>
      <c r="J49" s="28"/>
      <c r="K49" s="28"/>
      <c r="L49" s="28"/>
      <c r="M49" s="28"/>
      <c r="N49" s="28"/>
      <c r="O49" s="28"/>
    </row>
    <row r="50" spans="1:15" ht="30" x14ac:dyDescent="0.25">
      <c r="A50" s="3">
        <v>47</v>
      </c>
      <c r="B50" s="70" t="s">
        <v>74</v>
      </c>
      <c r="C50" s="19" t="s">
        <v>41</v>
      </c>
      <c r="D50" s="4" t="s">
        <v>75</v>
      </c>
      <c r="E50" s="3" t="s">
        <v>14</v>
      </c>
      <c r="F50" s="7">
        <v>1755</v>
      </c>
      <c r="G50" s="45"/>
      <c r="H50" s="45"/>
      <c r="I50" s="45"/>
      <c r="J50" s="28"/>
      <c r="K50" s="28"/>
      <c r="L50" s="28"/>
      <c r="M50" s="28"/>
      <c r="N50" s="28"/>
      <c r="O50" s="28"/>
    </row>
    <row r="51" spans="1:15" x14ac:dyDescent="0.25">
      <c r="A51" s="3">
        <v>48</v>
      </c>
      <c r="B51" s="71"/>
      <c r="C51" s="19" t="s">
        <v>41</v>
      </c>
      <c r="D51" s="4" t="s">
        <v>76</v>
      </c>
      <c r="E51" s="3" t="s">
        <v>14</v>
      </c>
      <c r="F51" s="5">
        <f>13488+114</f>
        <v>13602</v>
      </c>
      <c r="G51" s="28"/>
      <c r="H51" s="28"/>
      <c r="I51" s="28"/>
      <c r="J51" s="28"/>
      <c r="K51" s="28"/>
      <c r="L51" s="28"/>
      <c r="M51" s="28"/>
      <c r="N51" s="28"/>
      <c r="O51" s="28"/>
    </row>
    <row r="52" spans="1:15" x14ac:dyDescent="0.25">
      <c r="A52" s="3">
        <v>49</v>
      </c>
      <c r="B52" s="70" t="s">
        <v>77</v>
      </c>
      <c r="C52" s="19" t="s">
        <v>41</v>
      </c>
      <c r="D52" s="4" t="s">
        <v>78</v>
      </c>
      <c r="E52" s="3" t="s">
        <v>69</v>
      </c>
      <c r="F52" s="5">
        <v>3755</v>
      </c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5">
      <c r="A53" s="3">
        <v>50</v>
      </c>
      <c r="B53" s="72"/>
      <c r="C53" s="19" t="s">
        <v>41</v>
      </c>
      <c r="D53" s="4" t="s">
        <v>79</v>
      </c>
      <c r="E53" s="3" t="s">
        <v>14</v>
      </c>
      <c r="F53" s="5">
        <v>3755</v>
      </c>
      <c r="G53" s="28"/>
      <c r="H53" s="28"/>
      <c r="I53" s="28"/>
      <c r="J53" s="28"/>
      <c r="K53" s="28"/>
      <c r="L53" s="28"/>
      <c r="M53" s="28"/>
      <c r="N53" s="28"/>
      <c r="O53" s="28"/>
    </row>
    <row r="54" spans="1:15" x14ac:dyDescent="0.25">
      <c r="A54" s="3">
        <v>51</v>
      </c>
      <c r="B54" s="72"/>
      <c r="C54" s="19" t="s">
        <v>41</v>
      </c>
      <c r="D54" s="4" t="s">
        <v>80</v>
      </c>
      <c r="E54" s="3" t="s">
        <v>81</v>
      </c>
      <c r="F54" s="5">
        <v>3755</v>
      </c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30" x14ac:dyDescent="0.25">
      <c r="A55" s="3">
        <v>52</v>
      </c>
      <c r="B55" s="71"/>
      <c r="C55" s="19" t="s">
        <v>41</v>
      </c>
      <c r="D55" s="4" t="s">
        <v>82</v>
      </c>
      <c r="E55" s="3" t="s">
        <v>54</v>
      </c>
      <c r="F55" s="5">
        <v>37531</v>
      </c>
      <c r="G55" s="28"/>
      <c r="H55" s="28"/>
      <c r="I55" s="28"/>
      <c r="J55" s="28"/>
      <c r="K55" s="28"/>
      <c r="L55" s="28"/>
      <c r="M55" s="28"/>
      <c r="N55" s="28"/>
      <c r="O55" s="28"/>
    </row>
    <row r="56" spans="1:15" x14ac:dyDescent="0.25">
      <c r="A56" s="3">
        <v>53</v>
      </c>
      <c r="B56" s="70" t="s">
        <v>83</v>
      </c>
      <c r="C56" s="19" t="s">
        <v>41</v>
      </c>
      <c r="D56" s="4" t="s">
        <v>84</v>
      </c>
      <c r="E56" s="3" t="s">
        <v>81</v>
      </c>
      <c r="F56" s="5">
        <v>2188</v>
      </c>
      <c r="G56" s="28"/>
      <c r="H56" s="28"/>
      <c r="I56" s="28"/>
      <c r="J56" s="28"/>
      <c r="K56" s="28"/>
      <c r="L56" s="28"/>
      <c r="M56" s="28"/>
      <c r="N56" s="28"/>
      <c r="O56" s="28"/>
    </row>
    <row r="57" spans="1:15" x14ac:dyDescent="0.25">
      <c r="A57" s="3">
        <v>54</v>
      </c>
      <c r="B57" s="72"/>
      <c r="C57" s="19" t="s">
        <v>41</v>
      </c>
      <c r="D57" s="4" t="s">
        <v>85</v>
      </c>
      <c r="E57" s="3" t="s">
        <v>14</v>
      </c>
      <c r="F57" s="5">
        <v>2188</v>
      </c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5">
      <c r="A58" s="3">
        <v>55</v>
      </c>
      <c r="B58" s="72"/>
      <c r="C58" s="19" t="s">
        <v>41</v>
      </c>
      <c r="D58" s="4" t="s">
        <v>86</v>
      </c>
      <c r="E58" s="3" t="s">
        <v>69</v>
      </c>
      <c r="F58" s="5">
        <v>2188</v>
      </c>
      <c r="G58" s="28"/>
      <c r="H58" s="28"/>
      <c r="I58" s="28"/>
      <c r="J58" s="28"/>
      <c r="K58" s="28"/>
      <c r="L58" s="28"/>
      <c r="M58" s="28"/>
      <c r="N58" s="28"/>
      <c r="O58" s="28"/>
    </row>
    <row r="59" spans="1:15" x14ac:dyDescent="0.25">
      <c r="A59" s="3">
        <v>56</v>
      </c>
      <c r="B59" s="71"/>
      <c r="C59" s="19" t="s">
        <v>41</v>
      </c>
      <c r="D59" s="4" t="s">
        <v>87</v>
      </c>
      <c r="E59" s="3" t="s">
        <v>54</v>
      </c>
      <c r="F59" s="5">
        <v>17483</v>
      </c>
      <c r="G59" s="28"/>
      <c r="H59" s="28"/>
      <c r="I59" s="28"/>
      <c r="J59" s="28"/>
      <c r="K59" s="28"/>
      <c r="L59" s="28"/>
      <c r="M59" s="28"/>
      <c r="N59" s="28"/>
      <c r="O59" s="28"/>
    </row>
    <row r="60" spans="1:15" x14ac:dyDescent="0.25">
      <c r="A60" s="3">
        <v>57</v>
      </c>
      <c r="B60" s="70" t="s">
        <v>88</v>
      </c>
      <c r="C60" s="19" t="s">
        <v>41</v>
      </c>
      <c r="D60" s="4" t="s">
        <v>89</v>
      </c>
      <c r="E60" s="3" t="s">
        <v>14</v>
      </c>
      <c r="F60" s="5">
        <v>5566</v>
      </c>
      <c r="G60" s="28"/>
      <c r="H60" s="28"/>
      <c r="I60" s="28"/>
      <c r="J60" s="28"/>
      <c r="K60" s="28"/>
      <c r="L60" s="28"/>
      <c r="M60" s="28"/>
      <c r="N60" s="28"/>
      <c r="O60" s="28"/>
    </row>
    <row r="61" spans="1:15" x14ac:dyDescent="0.25">
      <c r="A61" s="3">
        <v>58</v>
      </c>
      <c r="B61" s="71"/>
      <c r="C61" s="19" t="s">
        <v>41</v>
      </c>
      <c r="D61" s="4" t="s">
        <v>90</v>
      </c>
      <c r="E61" s="3" t="s">
        <v>14</v>
      </c>
      <c r="F61" s="5">
        <v>2386</v>
      </c>
      <c r="G61" s="28"/>
      <c r="H61" s="28"/>
      <c r="I61" s="28"/>
      <c r="J61" s="28"/>
      <c r="K61" s="28"/>
      <c r="L61" s="28"/>
      <c r="M61" s="28"/>
      <c r="N61" s="28"/>
      <c r="O61" s="28"/>
    </row>
    <row r="62" spans="1:15" x14ac:dyDescent="0.25">
      <c r="A62" s="3">
        <v>59</v>
      </c>
      <c r="B62" s="70" t="s">
        <v>91</v>
      </c>
      <c r="C62" s="19" t="s">
        <v>41</v>
      </c>
      <c r="D62" s="4" t="s">
        <v>92</v>
      </c>
      <c r="E62" s="3" t="s">
        <v>14</v>
      </c>
      <c r="F62" s="5">
        <v>8102</v>
      </c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5">
      <c r="A63" s="3">
        <v>60</v>
      </c>
      <c r="B63" s="72"/>
      <c r="C63" s="19" t="s">
        <v>41</v>
      </c>
      <c r="D63" s="4" t="s">
        <v>93</v>
      </c>
      <c r="E63" s="11" t="s">
        <v>14</v>
      </c>
      <c r="F63" s="12">
        <v>0</v>
      </c>
      <c r="G63" s="28"/>
      <c r="H63" s="28"/>
      <c r="I63" s="28"/>
      <c r="J63" s="28"/>
      <c r="K63" s="28"/>
      <c r="L63" s="28"/>
      <c r="M63" s="28"/>
      <c r="N63" s="28"/>
      <c r="O63" s="28"/>
    </row>
    <row r="64" spans="1:15" x14ac:dyDescent="0.25">
      <c r="A64" s="3">
        <v>61</v>
      </c>
      <c r="B64" s="72"/>
      <c r="C64" s="19" t="s">
        <v>41</v>
      </c>
      <c r="D64" s="4" t="s">
        <v>94</v>
      </c>
      <c r="E64" s="3" t="s">
        <v>95</v>
      </c>
      <c r="F64" s="7">
        <v>17550</v>
      </c>
      <c r="G64" s="28"/>
      <c r="H64" s="28"/>
      <c r="I64" s="28"/>
      <c r="J64" s="28"/>
      <c r="K64" s="28"/>
      <c r="L64" s="28"/>
      <c r="M64" s="28"/>
      <c r="N64" s="28"/>
      <c r="O64" s="28"/>
    </row>
    <row r="65" spans="1:15" x14ac:dyDescent="0.25">
      <c r="A65" s="3">
        <v>62</v>
      </c>
      <c r="B65" s="72"/>
      <c r="C65" s="19" t="s">
        <v>41</v>
      </c>
      <c r="D65" s="4" t="s">
        <v>96</v>
      </c>
      <c r="E65" s="3" t="s">
        <v>54</v>
      </c>
      <c r="F65" s="7">
        <f>18879+171</f>
        <v>19050</v>
      </c>
      <c r="G65" s="28"/>
      <c r="H65" s="28"/>
      <c r="I65" s="28"/>
      <c r="J65" s="28"/>
      <c r="K65" s="28"/>
      <c r="L65" s="28"/>
      <c r="M65" s="28"/>
      <c r="N65" s="28"/>
      <c r="O65" s="28"/>
    </row>
    <row r="66" spans="1:15" x14ac:dyDescent="0.25">
      <c r="A66" s="3">
        <v>63</v>
      </c>
      <c r="B66" s="72"/>
      <c r="C66" s="19" t="s">
        <v>41</v>
      </c>
      <c r="D66" s="4" t="s">
        <v>97</v>
      </c>
      <c r="E66" s="8" t="s">
        <v>54</v>
      </c>
      <c r="F66" s="5">
        <v>0</v>
      </c>
      <c r="G66" s="28"/>
      <c r="H66" s="28"/>
      <c r="I66" s="28"/>
      <c r="J66" s="28"/>
      <c r="K66" s="28"/>
      <c r="L66" s="28"/>
      <c r="M66" s="28"/>
      <c r="N66" s="28"/>
      <c r="O66" s="28"/>
    </row>
    <row r="67" spans="1:15" x14ac:dyDescent="0.25">
      <c r="A67" s="3">
        <v>64</v>
      </c>
      <c r="B67" s="72"/>
      <c r="C67" s="19" t="s">
        <v>41</v>
      </c>
      <c r="D67" s="4" t="s">
        <v>98</v>
      </c>
      <c r="E67" s="13" t="s">
        <v>14</v>
      </c>
      <c r="F67" s="5">
        <v>7438</v>
      </c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5">
      <c r="A68" s="3">
        <v>65</v>
      </c>
      <c r="B68" s="72"/>
      <c r="C68" s="19" t="s">
        <v>41</v>
      </c>
      <c r="D68" s="4" t="s">
        <v>99</v>
      </c>
      <c r="E68" s="3" t="s">
        <v>95</v>
      </c>
      <c r="F68" s="5">
        <v>22298</v>
      </c>
      <c r="G68" s="28"/>
      <c r="H68" s="28"/>
      <c r="I68" s="28"/>
      <c r="J68" s="28"/>
      <c r="K68" s="28"/>
      <c r="L68" s="28"/>
      <c r="M68" s="28"/>
      <c r="N68" s="28"/>
      <c r="O68" s="28"/>
    </row>
    <row r="69" spans="1:15" x14ac:dyDescent="0.25">
      <c r="A69" s="3">
        <v>66</v>
      </c>
      <c r="B69" s="72"/>
      <c r="C69" s="19" t="s">
        <v>41</v>
      </c>
      <c r="D69" s="4" t="s">
        <v>100</v>
      </c>
      <c r="E69" s="3" t="s">
        <v>101</v>
      </c>
      <c r="F69" s="7">
        <v>348</v>
      </c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30" x14ac:dyDescent="0.25">
      <c r="A70" s="3">
        <v>67</v>
      </c>
      <c r="B70" s="71"/>
      <c r="C70" s="19" t="s">
        <v>41</v>
      </c>
      <c r="D70" s="4" t="s">
        <v>102</v>
      </c>
      <c r="E70" s="3" t="s">
        <v>103</v>
      </c>
      <c r="F70" s="5">
        <v>895</v>
      </c>
      <c r="G70" s="28"/>
      <c r="H70" s="28"/>
      <c r="I70" s="28"/>
      <c r="J70" s="28"/>
      <c r="K70" s="28"/>
      <c r="L70" s="28"/>
      <c r="M70" s="28"/>
      <c r="N70" s="28"/>
      <c r="O70" s="28"/>
    </row>
    <row r="71" spans="1:15" ht="30" x14ac:dyDescent="0.25">
      <c r="A71" s="3">
        <v>68</v>
      </c>
      <c r="B71" s="76" t="s">
        <v>104</v>
      </c>
      <c r="C71" s="19" t="s">
        <v>41</v>
      </c>
      <c r="D71" s="4" t="s">
        <v>105</v>
      </c>
      <c r="E71" s="14" t="s">
        <v>101</v>
      </c>
      <c r="F71" s="7">
        <v>1755</v>
      </c>
      <c r="G71" s="28"/>
      <c r="H71" s="28"/>
      <c r="I71" s="28"/>
      <c r="J71" s="28"/>
      <c r="K71" s="28"/>
      <c r="L71" s="28"/>
      <c r="M71" s="28"/>
      <c r="N71" s="28"/>
      <c r="O71" s="28"/>
    </row>
    <row r="72" spans="1:15" ht="45" x14ac:dyDescent="0.25">
      <c r="A72" s="3">
        <v>69</v>
      </c>
      <c r="B72" s="76"/>
      <c r="C72" s="19" t="s">
        <v>41</v>
      </c>
      <c r="D72" s="4" t="s">
        <v>106</v>
      </c>
      <c r="E72" s="14" t="s">
        <v>14</v>
      </c>
      <c r="F72" s="7">
        <v>5943</v>
      </c>
      <c r="G72" s="28"/>
      <c r="H72" s="28"/>
      <c r="I72" s="28"/>
      <c r="J72" s="28"/>
      <c r="K72" s="28"/>
      <c r="L72" s="28"/>
      <c r="M72" s="28"/>
      <c r="N72" s="28"/>
      <c r="O72" s="28"/>
    </row>
    <row r="73" spans="1:15" ht="45" x14ac:dyDescent="0.25">
      <c r="A73" s="3">
        <v>70</v>
      </c>
      <c r="B73" s="76"/>
      <c r="C73" s="19" t="s">
        <v>41</v>
      </c>
      <c r="D73" s="4" t="s">
        <v>107</v>
      </c>
      <c r="E73" s="14" t="s">
        <v>14</v>
      </c>
      <c r="F73" s="7">
        <v>14189</v>
      </c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30" x14ac:dyDescent="0.25">
      <c r="A74" s="3">
        <v>71</v>
      </c>
      <c r="B74" s="76"/>
      <c r="C74" s="19" t="s">
        <v>41</v>
      </c>
      <c r="D74" s="4" t="s">
        <v>108</v>
      </c>
      <c r="E74" s="14" t="s">
        <v>14</v>
      </c>
      <c r="F74" s="7">
        <v>353</v>
      </c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45" x14ac:dyDescent="0.25">
      <c r="A75" s="3">
        <v>72</v>
      </c>
      <c r="B75" s="76"/>
      <c r="C75" s="19" t="s">
        <v>41</v>
      </c>
      <c r="D75" s="4" t="s">
        <v>109</v>
      </c>
      <c r="E75" s="8" t="s">
        <v>14</v>
      </c>
      <c r="F75" s="5">
        <v>0</v>
      </c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15.75" x14ac:dyDescent="0.25">
      <c r="A76" s="3">
        <v>73</v>
      </c>
      <c r="B76" s="77" t="s">
        <v>110</v>
      </c>
      <c r="C76" s="17" t="s">
        <v>12</v>
      </c>
      <c r="D76" s="4" t="s">
        <v>111</v>
      </c>
      <c r="E76" s="15" t="s">
        <v>112</v>
      </c>
      <c r="F76" s="16">
        <v>4816</v>
      </c>
      <c r="G76" s="45" t="s">
        <v>146</v>
      </c>
      <c r="H76" s="45" t="s">
        <v>146</v>
      </c>
      <c r="I76" s="45" t="s">
        <v>146</v>
      </c>
      <c r="J76" s="28"/>
      <c r="K76" s="28"/>
      <c r="L76" s="28"/>
      <c r="M76" s="28"/>
      <c r="N76" s="28"/>
      <c r="O76" s="28"/>
    </row>
    <row r="77" spans="1:15" ht="15.75" x14ac:dyDescent="0.25">
      <c r="A77" s="3">
        <v>74</v>
      </c>
      <c r="B77" s="78"/>
      <c r="C77" s="19" t="s">
        <v>41</v>
      </c>
      <c r="D77" s="4" t="s">
        <v>113</v>
      </c>
      <c r="E77" s="15" t="s">
        <v>114</v>
      </c>
      <c r="F77" s="16">
        <v>130032</v>
      </c>
      <c r="G77" s="45"/>
      <c r="H77" s="45"/>
      <c r="I77" s="45"/>
      <c r="J77" s="28"/>
      <c r="K77" s="28"/>
      <c r="L77" s="28"/>
      <c r="M77" s="28"/>
      <c r="N77" s="28"/>
      <c r="O77" s="28"/>
    </row>
    <row r="78" spans="1:15" ht="15.75" x14ac:dyDescent="0.25">
      <c r="A78" s="3">
        <v>75</v>
      </c>
      <c r="B78" s="78"/>
      <c r="C78" s="19" t="s">
        <v>41</v>
      </c>
      <c r="D78" s="4" t="s">
        <v>115</v>
      </c>
      <c r="E78" s="15" t="s">
        <v>18</v>
      </c>
      <c r="F78" s="16">
        <v>4816</v>
      </c>
      <c r="G78" s="28"/>
      <c r="H78" s="28"/>
      <c r="I78" s="28"/>
      <c r="J78" s="28"/>
      <c r="K78" s="28"/>
      <c r="L78" s="28"/>
      <c r="M78" s="28"/>
      <c r="N78" s="28"/>
      <c r="O78" s="28"/>
    </row>
    <row r="79" spans="1:15" ht="15.75" x14ac:dyDescent="0.25">
      <c r="A79" s="3">
        <v>76</v>
      </c>
      <c r="B79" s="78"/>
      <c r="C79" s="19" t="s">
        <v>41</v>
      </c>
      <c r="D79" s="4" t="s">
        <v>116</v>
      </c>
      <c r="E79" s="15" t="s">
        <v>112</v>
      </c>
      <c r="F79" s="16">
        <v>4816</v>
      </c>
      <c r="G79" s="28"/>
      <c r="H79" s="28"/>
      <c r="I79" s="28"/>
      <c r="J79" s="28"/>
      <c r="K79" s="28"/>
      <c r="L79" s="28"/>
      <c r="M79" s="28"/>
      <c r="N79" s="28"/>
      <c r="O79" s="28"/>
    </row>
    <row r="80" spans="1:15" ht="30" x14ac:dyDescent="0.25">
      <c r="A80" s="3">
        <v>77</v>
      </c>
      <c r="B80" s="78"/>
      <c r="C80" s="19" t="s">
        <v>41</v>
      </c>
      <c r="D80" s="4" t="s">
        <v>117</v>
      </c>
      <c r="E80" s="15" t="s">
        <v>114</v>
      </c>
      <c r="F80" s="16">
        <v>24080</v>
      </c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5.75" x14ac:dyDescent="0.25">
      <c r="A81" s="3">
        <v>78</v>
      </c>
      <c r="B81" s="78"/>
      <c r="C81" s="19" t="s">
        <v>41</v>
      </c>
      <c r="D81" s="4" t="s">
        <v>118</v>
      </c>
      <c r="E81" s="15" t="s">
        <v>112</v>
      </c>
      <c r="F81" s="16">
        <v>4816</v>
      </c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15.75" x14ac:dyDescent="0.25">
      <c r="A82" s="3">
        <v>79</v>
      </c>
      <c r="B82" s="78"/>
      <c r="C82" s="19" t="s">
        <v>41</v>
      </c>
      <c r="D82" s="4" t="s">
        <v>119</v>
      </c>
      <c r="E82" s="15" t="s">
        <v>112</v>
      </c>
      <c r="F82" s="16">
        <v>9632</v>
      </c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15.75" x14ac:dyDescent="0.25">
      <c r="A83" s="3">
        <v>80</v>
      </c>
      <c r="B83" s="78"/>
      <c r="C83" s="19" t="s">
        <v>41</v>
      </c>
      <c r="D83" s="4" t="s">
        <v>120</v>
      </c>
      <c r="E83" s="15" t="s">
        <v>112</v>
      </c>
      <c r="F83" s="16">
        <v>4816</v>
      </c>
      <c r="G83" s="28"/>
      <c r="H83" s="28"/>
      <c r="I83" s="28"/>
      <c r="J83" s="28"/>
      <c r="K83" s="28"/>
      <c r="L83" s="28"/>
      <c r="M83" s="28"/>
      <c r="N83" s="28"/>
      <c r="O83" s="28"/>
    </row>
    <row r="84" spans="1:15" ht="15.75" x14ac:dyDescent="0.25">
      <c r="A84" s="3">
        <v>81</v>
      </c>
      <c r="B84" s="78"/>
      <c r="C84" s="19" t="s">
        <v>41</v>
      </c>
      <c r="D84" s="4" t="s">
        <v>121</v>
      </c>
      <c r="E84" s="15" t="s">
        <v>112</v>
      </c>
      <c r="F84" s="16">
        <v>4816</v>
      </c>
      <c r="G84" s="28"/>
      <c r="H84" s="28"/>
      <c r="I84" s="28"/>
      <c r="J84" s="28"/>
      <c r="K84" s="28"/>
      <c r="L84" s="28"/>
      <c r="M84" s="28"/>
      <c r="N84" s="28"/>
      <c r="O84" s="28"/>
    </row>
    <row r="85" spans="1:15" ht="15.75" x14ac:dyDescent="0.25">
      <c r="A85" s="3">
        <v>82</v>
      </c>
      <c r="B85" s="78"/>
      <c r="C85" s="19" t="s">
        <v>41</v>
      </c>
      <c r="D85" s="4" t="s">
        <v>122</v>
      </c>
      <c r="E85" s="15" t="s">
        <v>112</v>
      </c>
      <c r="F85" s="16">
        <v>4816</v>
      </c>
      <c r="G85" s="28"/>
      <c r="H85" s="28"/>
      <c r="I85" s="28"/>
      <c r="J85" s="28"/>
      <c r="K85" s="28"/>
      <c r="L85" s="28"/>
      <c r="M85" s="28"/>
      <c r="N85" s="28"/>
      <c r="O85" s="28"/>
    </row>
    <row r="86" spans="1:15" ht="15.75" x14ac:dyDescent="0.25">
      <c r="A86" s="3">
        <v>83</v>
      </c>
      <c r="B86" s="78"/>
      <c r="C86" s="19" t="s">
        <v>41</v>
      </c>
      <c r="D86" s="4" t="s">
        <v>123</v>
      </c>
      <c r="E86" s="15" t="s">
        <v>112</v>
      </c>
      <c r="F86" s="16">
        <v>4816</v>
      </c>
      <c r="G86" s="28"/>
      <c r="H86" s="28"/>
      <c r="I86" s="28"/>
      <c r="J86" s="28"/>
      <c r="K86" s="28"/>
      <c r="L86" s="28"/>
      <c r="M86" s="28"/>
      <c r="N86" s="28"/>
      <c r="O86" s="28"/>
    </row>
    <row r="87" spans="1:15" ht="15.75" x14ac:dyDescent="0.25">
      <c r="A87" s="3">
        <v>84</v>
      </c>
      <c r="B87" s="78"/>
      <c r="C87" s="19" t="s">
        <v>41</v>
      </c>
      <c r="D87" s="4" t="s">
        <v>124</v>
      </c>
      <c r="E87" s="15" t="s">
        <v>112</v>
      </c>
      <c r="F87" s="16">
        <v>4816</v>
      </c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15.75" x14ac:dyDescent="0.25">
      <c r="A88" s="3">
        <v>85</v>
      </c>
      <c r="B88" s="78"/>
      <c r="C88" s="19" t="s">
        <v>41</v>
      </c>
      <c r="D88" s="4" t="s">
        <v>125</v>
      </c>
      <c r="E88" s="15" t="s">
        <v>54</v>
      </c>
      <c r="F88" s="16">
        <v>9632</v>
      </c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15.75" x14ac:dyDescent="0.25">
      <c r="A89" s="3">
        <v>86</v>
      </c>
      <c r="B89" s="78"/>
      <c r="C89" s="19" t="s">
        <v>41</v>
      </c>
      <c r="D89" s="4" t="s">
        <v>126</v>
      </c>
      <c r="E89" s="15" t="s">
        <v>112</v>
      </c>
      <c r="F89" s="16">
        <v>48160</v>
      </c>
      <c r="G89" s="28"/>
      <c r="H89" s="28"/>
      <c r="I89" s="28"/>
      <c r="J89" s="28"/>
      <c r="K89" s="28"/>
      <c r="L89" s="28"/>
      <c r="M89" s="28"/>
      <c r="N89" s="28"/>
      <c r="O89" s="28"/>
    </row>
    <row r="90" spans="1:15" ht="15.75" x14ac:dyDescent="0.25">
      <c r="A90" s="3">
        <v>87</v>
      </c>
      <c r="B90" s="79"/>
      <c r="C90" s="19" t="s">
        <v>41</v>
      </c>
      <c r="D90" s="4" t="s">
        <v>127</v>
      </c>
      <c r="E90" s="15" t="s">
        <v>112</v>
      </c>
      <c r="F90" s="16">
        <v>28896</v>
      </c>
      <c r="G90" s="28"/>
      <c r="H90" s="28"/>
      <c r="I90" s="28"/>
      <c r="J90" s="28"/>
      <c r="K90" s="28"/>
      <c r="L90" s="28"/>
      <c r="M90" s="28"/>
      <c r="N90" s="28"/>
      <c r="O90" s="28"/>
    </row>
    <row r="91" spans="1:15" x14ac:dyDescent="0.25">
      <c r="A91" s="83" t="s">
        <v>151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5"/>
      <c r="N91" s="28"/>
      <c r="O91" s="28"/>
    </row>
  </sheetData>
  <sheetProtection sort="0" autoFilter="0" pivotTables="0"/>
  <autoFilter ref="A3:O91" xr:uid="{56A08893-D63C-4D0A-A1F2-BE293ED70436}"/>
  <mergeCells count="30">
    <mergeCell ref="B52:B55"/>
    <mergeCell ref="A91:M91"/>
    <mergeCell ref="B56:B59"/>
    <mergeCell ref="B60:B61"/>
    <mergeCell ref="B62:B70"/>
    <mergeCell ref="B71:B75"/>
    <mergeCell ref="B76:B90"/>
    <mergeCell ref="B19:B22"/>
    <mergeCell ref="B23:B32"/>
    <mergeCell ref="B46:B47"/>
    <mergeCell ref="B48:B49"/>
    <mergeCell ref="B50:B51"/>
    <mergeCell ref="B33:B45"/>
    <mergeCell ref="B17:B18"/>
    <mergeCell ref="G1:I1"/>
    <mergeCell ref="J1:L1"/>
    <mergeCell ref="M1:M2"/>
    <mergeCell ref="N1:N2"/>
    <mergeCell ref="B4:B5"/>
    <mergeCell ref="B6:B8"/>
    <mergeCell ref="B9:B10"/>
    <mergeCell ref="B11:B14"/>
    <mergeCell ref="B15:B16"/>
    <mergeCell ref="O1:O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1"/>
  <sheetViews>
    <sheetView topLeftCell="A86" workbookViewId="0">
      <selection activeCell="L90" sqref="L90"/>
    </sheetView>
  </sheetViews>
  <sheetFormatPr defaultRowHeight="15" x14ac:dyDescent="0.25"/>
  <cols>
    <col min="1" max="1" width="5.85546875" customWidth="1"/>
    <col min="2" max="2" width="15.42578125" customWidth="1"/>
    <col min="4" max="4" width="53.5703125" customWidth="1"/>
    <col min="5" max="5" width="6.140625" customWidth="1"/>
    <col min="6" max="6" width="10.42578125" hidden="1" customWidth="1"/>
    <col min="7" max="7" width="9.140625" hidden="1" customWidth="1"/>
    <col min="8" max="8" width="12.85546875" hidden="1" customWidth="1"/>
    <col min="9" max="10" width="9.140625" hidden="1" customWidth="1"/>
    <col min="11" max="11" width="9.42578125" bestFit="1" customWidth="1"/>
    <col min="12" max="20" width="9.140625" style="22"/>
  </cols>
  <sheetData>
    <row r="1" spans="1:20" ht="30" customHeight="1" x14ac:dyDescent="0.25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77" t="s">
        <v>5</v>
      </c>
      <c r="G1" s="77" t="s">
        <v>6</v>
      </c>
      <c r="H1" s="77" t="s">
        <v>7</v>
      </c>
      <c r="I1" s="77" t="s">
        <v>8</v>
      </c>
      <c r="J1" s="77" t="s">
        <v>9</v>
      </c>
      <c r="K1" s="77" t="s">
        <v>10</v>
      </c>
      <c r="L1" s="56" t="s">
        <v>135</v>
      </c>
      <c r="M1" s="56"/>
      <c r="N1" s="56"/>
      <c r="O1" s="56" t="s">
        <v>136</v>
      </c>
      <c r="P1" s="56"/>
      <c r="Q1" s="56"/>
      <c r="R1" s="46" t="s">
        <v>143</v>
      </c>
      <c r="S1" s="46" t="s">
        <v>144</v>
      </c>
      <c r="T1" s="47" t="s">
        <v>128</v>
      </c>
    </row>
    <row r="2" spans="1:20" ht="84" x14ac:dyDescent="0.25">
      <c r="A2" s="87"/>
      <c r="B2" s="87"/>
      <c r="C2" s="87"/>
      <c r="D2" s="87"/>
      <c r="E2" s="87"/>
      <c r="F2" s="79"/>
      <c r="G2" s="79"/>
      <c r="H2" s="79"/>
      <c r="I2" s="79"/>
      <c r="J2" s="79"/>
      <c r="K2" s="79"/>
      <c r="L2" s="23" t="s">
        <v>137</v>
      </c>
      <c r="M2" s="23" t="s">
        <v>138</v>
      </c>
      <c r="N2" s="25" t="s">
        <v>141</v>
      </c>
      <c r="O2" s="23" t="s">
        <v>139</v>
      </c>
      <c r="P2" s="23" t="s">
        <v>140</v>
      </c>
      <c r="Q2" s="25" t="s">
        <v>142</v>
      </c>
      <c r="R2" s="46"/>
      <c r="S2" s="46"/>
      <c r="T2" s="48"/>
    </row>
    <row r="3" spans="1:20" x14ac:dyDescent="0.25">
      <c r="A3" s="1"/>
      <c r="B3" s="20"/>
      <c r="C3" s="1"/>
      <c r="D3" s="1"/>
      <c r="E3" s="1"/>
      <c r="F3" s="2"/>
      <c r="G3" s="2"/>
      <c r="H3" s="2"/>
      <c r="I3" s="2"/>
      <c r="J3" s="2"/>
      <c r="K3" s="2" t="s">
        <v>147</v>
      </c>
      <c r="L3" s="28"/>
      <c r="M3" s="28"/>
      <c r="N3" s="29" t="s">
        <v>129</v>
      </c>
      <c r="O3" s="28"/>
      <c r="P3" s="28"/>
      <c r="Q3" s="29" t="s">
        <v>130</v>
      </c>
      <c r="R3" s="29" t="s">
        <v>131</v>
      </c>
      <c r="S3" s="29" t="s">
        <v>132</v>
      </c>
      <c r="T3" s="28"/>
    </row>
    <row r="4" spans="1:20" x14ac:dyDescent="0.25">
      <c r="A4" s="3">
        <v>1</v>
      </c>
      <c r="B4" s="70" t="s">
        <v>11</v>
      </c>
      <c r="C4" s="17" t="s">
        <v>12</v>
      </c>
      <c r="D4" s="4" t="s">
        <v>13</v>
      </c>
      <c r="E4" s="3" t="s">
        <v>14</v>
      </c>
      <c r="F4" s="5">
        <v>157</v>
      </c>
      <c r="G4" s="5">
        <v>718</v>
      </c>
      <c r="H4" s="5">
        <v>4058</v>
      </c>
      <c r="I4" s="5">
        <v>4576</v>
      </c>
      <c r="J4" s="5">
        <v>7433</v>
      </c>
      <c r="K4" s="5">
        <f t="shared" ref="K4:K32" si="0">SUM(F4:J4)</f>
        <v>16942</v>
      </c>
      <c r="L4" s="45" t="s">
        <v>146</v>
      </c>
      <c r="M4" s="45" t="s">
        <v>146</v>
      </c>
      <c r="N4" s="45" t="s">
        <v>146</v>
      </c>
      <c r="O4" s="28"/>
      <c r="P4" s="28"/>
      <c r="Q4" s="28"/>
      <c r="R4" s="28"/>
      <c r="S4" s="28"/>
      <c r="T4" s="28"/>
    </row>
    <row r="5" spans="1:20" x14ac:dyDescent="0.25">
      <c r="A5" s="3">
        <v>2</v>
      </c>
      <c r="B5" s="71"/>
      <c r="C5" s="17" t="s">
        <v>12</v>
      </c>
      <c r="D5" s="4" t="s">
        <v>15</v>
      </c>
      <c r="E5" s="3" t="s">
        <v>14</v>
      </c>
      <c r="F5" s="5">
        <v>123</v>
      </c>
      <c r="G5" s="5">
        <v>403</v>
      </c>
      <c r="H5" s="5">
        <v>6755</v>
      </c>
      <c r="I5" s="5">
        <v>3092</v>
      </c>
      <c r="J5" s="5">
        <v>6756</v>
      </c>
      <c r="K5" s="5">
        <f t="shared" si="0"/>
        <v>17129</v>
      </c>
      <c r="L5" s="45" t="s">
        <v>146</v>
      </c>
      <c r="M5" s="45" t="s">
        <v>146</v>
      </c>
      <c r="N5" s="45" t="s">
        <v>146</v>
      </c>
      <c r="O5" s="28"/>
      <c r="P5" s="28"/>
      <c r="Q5" s="28"/>
      <c r="R5" s="28"/>
      <c r="S5" s="28"/>
      <c r="T5" s="28"/>
    </row>
    <row r="6" spans="1:20" x14ac:dyDescent="0.25">
      <c r="A6" s="3">
        <v>3</v>
      </c>
      <c r="B6" s="70" t="s">
        <v>16</v>
      </c>
      <c r="C6" s="17" t="s">
        <v>12</v>
      </c>
      <c r="D6" s="4" t="s">
        <v>153</v>
      </c>
      <c r="E6" s="6" t="s">
        <v>14</v>
      </c>
      <c r="F6" s="5">
        <v>0</v>
      </c>
      <c r="G6" s="5">
        <v>0</v>
      </c>
      <c r="H6" s="5">
        <v>1427</v>
      </c>
      <c r="I6" s="5">
        <v>0</v>
      </c>
      <c r="J6" s="5">
        <v>0</v>
      </c>
      <c r="K6" s="5">
        <f t="shared" si="0"/>
        <v>1427</v>
      </c>
      <c r="L6" s="45" t="s">
        <v>146</v>
      </c>
      <c r="M6" s="45" t="s">
        <v>146</v>
      </c>
      <c r="N6" s="45" t="s">
        <v>146</v>
      </c>
      <c r="O6" s="28"/>
      <c r="P6" s="28"/>
      <c r="Q6" s="28"/>
      <c r="R6" s="28"/>
      <c r="S6" s="28"/>
      <c r="T6" s="28"/>
    </row>
    <row r="7" spans="1:20" x14ac:dyDescent="0.25">
      <c r="A7" s="3">
        <v>4</v>
      </c>
      <c r="B7" s="72"/>
      <c r="C7" s="17" t="s">
        <v>12</v>
      </c>
      <c r="D7" s="4" t="s">
        <v>17</v>
      </c>
      <c r="E7" s="3" t="s">
        <v>18</v>
      </c>
      <c r="F7" s="5">
        <v>0</v>
      </c>
      <c r="G7" s="5">
        <v>0</v>
      </c>
      <c r="H7" s="5">
        <v>0</v>
      </c>
      <c r="I7" s="7">
        <v>620</v>
      </c>
      <c r="J7" s="7">
        <v>0</v>
      </c>
      <c r="K7" s="5">
        <f t="shared" si="0"/>
        <v>620</v>
      </c>
      <c r="L7" s="45" t="s">
        <v>146</v>
      </c>
      <c r="M7" s="45" t="s">
        <v>146</v>
      </c>
      <c r="N7" s="45" t="s">
        <v>146</v>
      </c>
      <c r="O7" s="28"/>
      <c r="P7" s="28"/>
      <c r="Q7" s="28"/>
      <c r="R7" s="28"/>
      <c r="S7" s="28"/>
      <c r="T7" s="28"/>
    </row>
    <row r="8" spans="1:20" x14ac:dyDescent="0.25">
      <c r="A8" s="3">
        <v>5</v>
      </c>
      <c r="B8" s="71"/>
      <c r="C8" s="17" t="s">
        <v>12</v>
      </c>
      <c r="D8" s="4" t="s">
        <v>154</v>
      </c>
      <c r="E8" s="3" t="s">
        <v>14</v>
      </c>
      <c r="F8" s="5">
        <v>0</v>
      </c>
      <c r="G8" s="5">
        <v>0</v>
      </c>
      <c r="H8" s="5">
        <v>0</v>
      </c>
      <c r="I8" s="5">
        <v>209</v>
      </c>
      <c r="J8" s="5">
        <v>0</v>
      </c>
      <c r="K8" s="5">
        <f t="shared" si="0"/>
        <v>209</v>
      </c>
      <c r="L8" s="45" t="s">
        <v>146</v>
      </c>
      <c r="M8" s="45" t="s">
        <v>146</v>
      </c>
      <c r="N8" s="45" t="s">
        <v>146</v>
      </c>
      <c r="O8" s="28"/>
      <c r="P8" s="28"/>
      <c r="Q8" s="28"/>
      <c r="R8" s="28"/>
      <c r="S8" s="28"/>
      <c r="T8" s="28"/>
    </row>
    <row r="9" spans="1:20" ht="17.25" x14ac:dyDescent="0.25">
      <c r="A9" s="3">
        <v>6</v>
      </c>
      <c r="B9" s="70" t="s">
        <v>19</v>
      </c>
      <c r="C9" s="17" t="s">
        <v>12</v>
      </c>
      <c r="D9" s="4" t="s">
        <v>20</v>
      </c>
      <c r="E9" s="3" t="s">
        <v>21</v>
      </c>
      <c r="F9" s="5">
        <v>24.04</v>
      </c>
      <c r="G9" s="5">
        <v>103.04</v>
      </c>
      <c r="H9" s="5">
        <v>522.36</v>
      </c>
      <c r="I9" s="5">
        <v>693.2</v>
      </c>
      <c r="J9" s="5">
        <v>1038.2</v>
      </c>
      <c r="K9" s="5">
        <f t="shared" si="0"/>
        <v>2380.84</v>
      </c>
      <c r="L9" s="45" t="s">
        <v>146</v>
      </c>
      <c r="M9" s="45" t="s">
        <v>146</v>
      </c>
      <c r="N9" s="45" t="s">
        <v>146</v>
      </c>
      <c r="O9" s="28"/>
      <c r="P9" s="28"/>
      <c r="Q9" s="28"/>
      <c r="R9" s="28"/>
      <c r="S9" s="28"/>
      <c r="T9" s="28"/>
    </row>
    <row r="10" spans="1:20" x14ac:dyDescent="0.25">
      <c r="A10" s="3">
        <v>7</v>
      </c>
      <c r="B10" s="71"/>
      <c r="C10" s="17" t="s">
        <v>12</v>
      </c>
      <c r="D10" s="4" t="s">
        <v>155</v>
      </c>
      <c r="E10" s="8" t="s">
        <v>22</v>
      </c>
      <c r="F10" s="5">
        <v>0</v>
      </c>
      <c r="G10" s="5">
        <v>0</v>
      </c>
      <c r="H10" s="5">
        <v>221</v>
      </c>
      <c r="I10" s="5">
        <v>0</v>
      </c>
      <c r="J10" s="5">
        <v>0</v>
      </c>
      <c r="K10" s="5">
        <f t="shared" si="0"/>
        <v>221</v>
      </c>
      <c r="L10" s="45" t="s">
        <v>146</v>
      </c>
      <c r="M10" s="45" t="s">
        <v>146</v>
      </c>
      <c r="N10" s="45" t="s">
        <v>146</v>
      </c>
      <c r="O10" s="28"/>
      <c r="P10" s="28"/>
      <c r="Q10" s="28"/>
      <c r="R10" s="28"/>
      <c r="S10" s="28"/>
      <c r="T10" s="28"/>
    </row>
    <row r="11" spans="1:20" x14ac:dyDescent="0.25">
      <c r="A11" s="3">
        <v>8</v>
      </c>
      <c r="B11" s="73" t="s">
        <v>23</v>
      </c>
      <c r="C11" s="17" t="s">
        <v>12</v>
      </c>
      <c r="D11" s="4" t="s">
        <v>24</v>
      </c>
      <c r="E11" s="3" t="s">
        <v>14</v>
      </c>
      <c r="F11" s="5">
        <v>1</v>
      </c>
      <c r="G11" s="5">
        <v>1</v>
      </c>
      <c r="H11" s="5">
        <v>9</v>
      </c>
      <c r="I11" s="7">
        <v>55</v>
      </c>
      <c r="J11" s="7">
        <v>5</v>
      </c>
      <c r="K11" s="5">
        <f t="shared" si="0"/>
        <v>71</v>
      </c>
      <c r="L11" s="45" t="s">
        <v>146</v>
      </c>
      <c r="M11" s="45" t="s">
        <v>146</v>
      </c>
      <c r="N11" s="45" t="s">
        <v>146</v>
      </c>
      <c r="O11" s="28"/>
      <c r="P11" s="28"/>
      <c r="Q11" s="28"/>
      <c r="R11" s="28"/>
      <c r="S11" s="28"/>
      <c r="T11" s="28"/>
    </row>
    <row r="12" spans="1:20" x14ac:dyDescent="0.25">
      <c r="A12" s="3">
        <v>9</v>
      </c>
      <c r="B12" s="74"/>
      <c r="C12" s="17" t="s">
        <v>12</v>
      </c>
      <c r="D12" s="4" t="s">
        <v>25</v>
      </c>
      <c r="E12" s="3" t="s">
        <v>14</v>
      </c>
      <c r="F12" s="5">
        <v>4</v>
      </c>
      <c r="G12" s="5">
        <v>23</v>
      </c>
      <c r="H12" s="5">
        <v>297</v>
      </c>
      <c r="I12" s="7">
        <v>160</v>
      </c>
      <c r="J12" s="7">
        <v>323</v>
      </c>
      <c r="K12" s="5">
        <f t="shared" si="0"/>
        <v>807</v>
      </c>
      <c r="L12" s="45" t="s">
        <v>146</v>
      </c>
      <c r="M12" s="45" t="s">
        <v>146</v>
      </c>
      <c r="N12" s="45" t="s">
        <v>146</v>
      </c>
      <c r="O12" s="28"/>
      <c r="P12" s="28"/>
      <c r="Q12" s="28"/>
      <c r="R12" s="28"/>
      <c r="S12" s="28"/>
      <c r="T12" s="28"/>
    </row>
    <row r="13" spans="1:20" x14ac:dyDescent="0.25">
      <c r="A13" s="3">
        <v>10</v>
      </c>
      <c r="B13" s="74"/>
      <c r="C13" s="17" t="s">
        <v>12</v>
      </c>
      <c r="D13" s="4" t="s">
        <v>26</v>
      </c>
      <c r="E13" s="3" t="s">
        <v>14</v>
      </c>
      <c r="F13" s="5">
        <v>0</v>
      </c>
      <c r="G13" s="5">
        <v>11</v>
      </c>
      <c r="H13" s="5">
        <v>44</v>
      </c>
      <c r="I13" s="7">
        <v>15</v>
      </c>
      <c r="J13" s="7">
        <v>21</v>
      </c>
      <c r="K13" s="5">
        <f t="shared" si="0"/>
        <v>91</v>
      </c>
      <c r="L13" s="45" t="s">
        <v>146</v>
      </c>
      <c r="M13" s="45" t="s">
        <v>146</v>
      </c>
      <c r="N13" s="45" t="s">
        <v>146</v>
      </c>
      <c r="O13" s="28"/>
      <c r="P13" s="28"/>
      <c r="Q13" s="28"/>
      <c r="R13" s="28"/>
      <c r="S13" s="28"/>
      <c r="T13" s="28"/>
    </row>
    <row r="14" spans="1:20" x14ac:dyDescent="0.25">
      <c r="A14" s="3">
        <v>11</v>
      </c>
      <c r="B14" s="75"/>
      <c r="C14" s="17" t="s">
        <v>12</v>
      </c>
      <c r="D14" s="4" t="s">
        <v>27</v>
      </c>
      <c r="E14" s="3" t="s">
        <v>14</v>
      </c>
      <c r="F14" s="5">
        <v>0</v>
      </c>
      <c r="G14" s="5">
        <v>0</v>
      </c>
      <c r="H14" s="5">
        <v>0</v>
      </c>
      <c r="I14" s="7">
        <v>2</v>
      </c>
      <c r="J14" s="7">
        <v>4</v>
      </c>
      <c r="K14" s="5">
        <f t="shared" si="0"/>
        <v>6</v>
      </c>
      <c r="L14" s="45" t="s">
        <v>146</v>
      </c>
      <c r="M14" s="45" t="s">
        <v>146</v>
      </c>
      <c r="N14" s="45" t="s">
        <v>146</v>
      </c>
      <c r="O14" s="28"/>
      <c r="P14" s="28"/>
      <c r="Q14" s="28"/>
      <c r="R14" s="28"/>
      <c r="S14" s="28"/>
      <c r="T14" s="28"/>
    </row>
    <row r="15" spans="1:20" x14ac:dyDescent="0.25">
      <c r="A15" s="3">
        <v>12</v>
      </c>
      <c r="B15" s="70" t="s">
        <v>28</v>
      </c>
      <c r="C15" s="17" t="s">
        <v>12</v>
      </c>
      <c r="D15" s="4" t="s">
        <v>29</v>
      </c>
      <c r="E15" s="3" t="s">
        <v>22</v>
      </c>
      <c r="F15" s="5">
        <v>0</v>
      </c>
      <c r="G15" s="5">
        <v>1</v>
      </c>
      <c r="H15" s="5">
        <v>41</v>
      </c>
      <c r="I15" s="5">
        <v>1</v>
      </c>
      <c r="J15" s="5">
        <v>18</v>
      </c>
      <c r="K15" s="5">
        <f t="shared" si="0"/>
        <v>61</v>
      </c>
      <c r="L15" s="45" t="s">
        <v>146</v>
      </c>
      <c r="M15" s="45" t="s">
        <v>146</v>
      </c>
      <c r="N15" s="45" t="s">
        <v>146</v>
      </c>
      <c r="O15" s="28"/>
      <c r="P15" s="28"/>
      <c r="Q15" s="28"/>
      <c r="R15" s="28"/>
      <c r="S15" s="28"/>
      <c r="T15" s="28"/>
    </row>
    <row r="16" spans="1:20" x14ac:dyDescent="0.25">
      <c r="A16" s="3">
        <v>13</v>
      </c>
      <c r="B16" s="72"/>
      <c r="C16" s="17" t="s">
        <v>12</v>
      </c>
      <c r="D16" s="4" t="s">
        <v>30</v>
      </c>
      <c r="E16" s="3" t="s">
        <v>22</v>
      </c>
      <c r="F16" s="5">
        <f>'Berhampur Circle'!F16</f>
        <v>5</v>
      </c>
      <c r="G16" s="5">
        <f>'Aska Circle'!F16</f>
        <v>13</v>
      </c>
      <c r="H16" s="5">
        <f>'Bhanjanagar Circle'!F16</f>
        <v>166</v>
      </c>
      <c r="I16" s="5">
        <f>'Rayagada Circle'!F16</f>
        <v>102</v>
      </c>
      <c r="J16" s="5">
        <f>'Jeypore Circle'!F16</f>
        <v>189</v>
      </c>
      <c r="K16" s="5">
        <f t="shared" si="0"/>
        <v>475</v>
      </c>
      <c r="L16" s="45" t="s">
        <v>146</v>
      </c>
      <c r="M16" s="45" t="s">
        <v>146</v>
      </c>
      <c r="N16" s="45" t="s">
        <v>146</v>
      </c>
      <c r="O16" s="28"/>
      <c r="P16" s="28"/>
      <c r="Q16" s="28"/>
      <c r="R16" s="28"/>
      <c r="S16" s="28"/>
      <c r="T16" s="28"/>
    </row>
    <row r="17" spans="1:20" x14ac:dyDescent="0.25">
      <c r="A17" s="3">
        <v>14</v>
      </c>
      <c r="B17" s="68" t="s">
        <v>31</v>
      </c>
      <c r="C17" s="17" t="s">
        <v>12</v>
      </c>
      <c r="D17" s="4" t="s">
        <v>33</v>
      </c>
      <c r="E17" s="3" t="s">
        <v>32</v>
      </c>
      <c r="F17" s="5">
        <f>'Berhampur Circle'!F17</f>
        <v>220</v>
      </c>
      <c r="G17" s="5">
        <f>'Aska Circle'!F17</f>
        <v>1720</v>
      </c>
      <c r="H17" s="5">
        <f>'Bhanjanagar Circle'!F17</f>
        <v>17230</v>
      </c>
      <c r="I17" s="5">
        <f>'Rayagada Circle'!F17</f>
        <v>9850</v>
      </c>
      <c r="J17" s="5">
        <f>'Jeypore Circle'!F17</f>
        <v>17300</v>
      </c>
      <c r="K17" s="5">
        <f t="shared" si="0"/>
        <v>46320</v>
      </c>
      <c r="L17" s="45" t="s">
        <v>146</v>
      </c>
      <c r="M17" s="45" t="s">
        <v>146</v>
      </c>
      <c r="N17" s="45" t="s">
        <v>146</v>
      </c>
      <c r="O17" s="28"/>
      <c r="P17" s="28"/>
      <c r="Q17" s="28"/>
      <c r="R17" s="28"/>
      <c r="S17" s="28"/>
      <c r="T17" s="28"/>
    </row>
    <row r="18" spans="1:20" x14ac:dyDescent="0.25">
      <c r="A18" s="3">
        <v>15</v>
      </c>
      <c r="B18" s="69"/>
      <c r="C18" s="17" t="s">
        <v>12</v>
      </c>
      <c r="D18" s="4" t="s">
        <v>34</v>
      </c>
      <c r="E18" s="3" t="s">
        <v>32</v>
      </c>
      <c r="F18" s="5">
        <v>0</v>
      </c>
      <c r="G18" s="5">
        <v>0</v>
      </c>
      <c r="H18" s="5">
        <v>0</v>
      </c>
      <c r="I18" s="7">
        <v>100</v>
      </c>
      <c r="J18" s="7">
        <v>200</v>
      </c>
      <c r="K18" s="5">
        <f t="shared" si="0"/>
        <v>300</v>
      </c>
      <c r="L18" s="45" t="s">
        <v>146</v>
      </c>
      <c r="M18" s="45" t="s">
        <v>146</v>
      </c>
      <c r="N18" s="45" t="s">
        <v>146</v>
      </c>
      <c r="O18" s="28"/>
      <c r="P18" s="28"/>
      <c r="Q18" s="28"/>
      <c r="R18" s="28"/>
      <c r="S18" s="28"/>
      <c r="T18" s="28"/>
    </row>
    <row r="19" spans="1:20" x14ac:dyDescent="0.25">
      <c r="A19" s="3">
        <v>16</v>
      </c>
      <c r="B19" s="70" t="s">
        <v>35</v>
      </c>
      <c r="C19" s="17" t="s">
        <v>12</v>
      </c>
      <c r="D19" s="4" t="s">
        <v>36</v>
      </c>
      <c r="E19" s="3" t="s">
        <v>14</v>
      </c>
      <c r="F19" s="5">
        <v>1</v>
      </c>
      <c r="G19" s="5">
        <v>1</v>
      </c>
      <c r="H19" s="5">
        <v>9</v>
      </c>
      <c r="I19" s="7">
        <v>55</v>
      </c>
      <c r="J19" s="7">
        <v>5</v>
      </c>
      <c r="K19" s="5">
        <f t="shared" si="0"/>
        <v>71</v>
      </c>
      <c r="L19" s="45" t="s">
        <v>146</v>
      </c>
      <c r="M19" s="45" t="s">
        <v>146</v>
      </c>
      <c r="N19" s="45" t="s">
        <v>146</v>
      </c>
      <c r="O19" s="28"/>
      <c r="P19" s="28"/>
      <c r="Q19" s="28"/>
      <c r="R19" s="28"/>
      <c r="S19" s="28"/>
      <c r="T19" s="28"/>
    </row>
    <row r="20" spans="1:20" x14ac:dyDescent="0.25">
      <c r="A20" s="3">
        <v>17</v>
      </c>
      <c r="B20" s="72"/>
      <c r="C20" s="17" t="s">
        <v>12</v>
      </c>
      <c r="D20" s="4" t="s">
        <v>37</v>
      </c>
      <c r="E20" s="3" t="s">
        <v>14</v>
      </c>
      <c r="F20" s="5">
        <v>4</v>
      </c>
      <c r="G20" s="5">
        <v>23</v>
      </c>
      <c r="H20" s="5">
        <v>297</v>
      </c>
      <c r="I20" s="7">
        <v>160</v>
      </c>
      <c r="J20" s="7">
        <v>323</v>
      </c>
      <c r="K20" s="5">
        <f t="shared" si="0"/>
        <v>807</v>
      </c>
      <c r="L20" s="45" t="s">
        <v>146</v>
      </c>
      <c r="M20" s="45" t="s">
        <v>146</v>
      </c>
      <c r="N20" s="45" t="s">
        <v>146</v>
      </c>
      <c r="O20" s="28"/>
      <c r="P20" s="28"/>
      <c r="Q20" s="28"/>
      <c r="R20" s="28"/>
      <c r="S20" s="28"/>
      <c r="T20" s="28"/>
    </row>
    <row r="21" spans="1:20" x14ac:dyDescent="0.25">
      <c r="A21" s="3">
        <v>18</v>
      </c>
      <c r="B21" s="72"/>
      <c r="C21" s="17" t="s">
        <v>12</v>
      </c>
      <c r="D21" s="4" t="s">
        <v>38</v>
      </c>
      <c r="E21" s="3" t="s">
        <v>14</v>
      </c>
      <c r="F21" s="5">
        <v>0</v>
      </c>
      <c r="G21" s="5">
        <v>11</v>
      </c>
      <c r="H21" s="5">
        <v>44</v>
      </c>
      <c r="I21" s="7">
        <v>15</v>
      </c>
      <c r="J21" s="7">
        <v>21</v>
      </c>
      <c r="K21" s="5">
        <f t="shared" si="0"/>
        <v>91</v>
      </c>
      <c r="L21" s="45" t="s">
        <v>146</v>
      </c>
      <c r="M21" s="45" t="s">
        <v>146</v>
      </c>
      <c r="N21" s="45" t="s">
        <v>146</v>
      </c>
      <c r="O21" s="28"/>
      <c r="P21" s="28"/>
      <c r="Q21" s="28"/>
      <c r="R21" s="28"/>
      <c r="S21" s="28"/>
      <c r="T21" s="28"/>
    </row>
    <row r="22" spans="1:20" x14ac:dyDescent="0.25">
      <c r="A22" s="3">
        <v>19</v>
      </c>
      <c r="B22" s="71"/>
      <c r="C22" s="17" t="s">
        <v>12</v>
      </c>
      <c r="D22" s="4" t="s">
        <v>39</v>
      </c>
      <c r="E22" s="3" t="s">
        <v>14</v>
      </c>
      <c r="F22" s="5">
        <v>0</v>
      </c>
      <c r="G22" s="5">
        <v>0</v>
      </c>
      <c r="H22" s="5">
        <v>0</v>
      </c>
      <c r="I22" s="7">
        <v>2</v>
      </c>
      <c r="J22" s="7">
        <v>4</v>
      </c>
      <c r="K22" s="5">
        <f t="shared" si="0"/>
        <v>6</v>
      </c>
      <c r="L22" s="45" t="s">
        <v>146</v>
      </c>
      <c r="M22" s="45" t="s">
        <v>146</v>
      </c>
      <c r="N22" s="45" t="s">
        <v>146</v>
      </c>
      <c r="O22" s="28"/>
      <c r="P22" s="28"/>
      <c r="Q22" s="28"/>
      <c r="R22" s="28"/>
      <c r="S22" s="28"/>
      <c r="T22" s="28"/>
    </row>
    <row r="23" spans="1:20" x14ac:dyDescent="0.25">
      <c r="A23" s="3">
        <v>20</v>
      </c>
      <c r="B23" s="70" t="s">
        <v>40</v>
      </c>
      <c r="C23" s="18" t="s">
        <v>41</v>
      </c>
      <c r="D23" s="4" t="s">
        <v>42</v>
      </c>
      <c r="E23" s="3" t="s">
        <v>14</v>
      </c>
      <c r="F23" s="5">
        <v>127</v>
      </c>
      <c r="G23" s="5">
        <v>552</v>
      </c>
      <c r="H23" s="5">
        <v>4148</v>
      </c>
      <c r="I23" s="5">
        <v>4089</v>
      </c>
      <c r="J23" s="5">
        <v>5723</v>
      </c>
      <c r="K23" s="5">
        <f t="shared" si="0"/>
        <v>14639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20" x14ac:dyDescent="0.25">
      <c r="A24" s="3">
        <v>21</v>
      </c>
      <c r="B24" s="72"/>
      <c r="C24" s="18" t="s">
        <v>41</v>
      </c>
      <c r="D24" s="4" t="s">
        <v>43</v>
      </c>
      <c r="E24" s="3" t="s">
        <v>14</v>
      </c>
      <c r="F24" s="5">
        <v>127</v>
      </c>
      <c r="G24" s="5">
        <v>552</v>
      </c>
      <c r="H24" s="5">
        <v>2863</v>
      </c>
      <c r="I24" s="5">
        <v>4089</v>
      </c>
      <c r="J24" s="5">
        <v>5723</v>
      </c>
      <c r="K24" s="5">
        <f t="shared" si="0"/>
        <v>13354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x14ac:dyDescent="0.25">
      <c r="A25" s="3">
        <v>22</v>
      </c>
      <c r="B25" s="72"/>
      <c r="C25" s="18" t="s">
        <v>41</v>
      </c>
      <c r="D25" s="4" t="s">
        <v>44</v>
      </c>
      <c r="E25" s="8" t="s">
        <v>14</v>
      </c>
      <c r="F25" s="5">
        <v>0</v>
      </c>
      <c r="G25" s="5">
        <v>0</v>
      </c>
      <c r="H25" s="5">
        <v>1285</v>
      </c>
      <c r="I25" s="5">
        <v>0</v>
      </c>
      <c r="J25" s="5">
        <v>0</v>
      </c>
      <c r="K25" s="5">
        <f t="shared" si="0"/>
        <v>1285</v>
      </c>
      <c r="L25" s="28"/>
      <c r="M25" s="28"/>
      <c r="N25" s="28"/>
      <c r="O25" s="28"/>
      <c r="P25" s="28"/>
      <c r="Q25" s="28"/>
      <c r="R25" s="28"/>
      <c r="S25" s="28"/>
      <c r="T25" s="28"/>
    </row>
    <row r="26" spans="1:20" x14ac:dyDescent="0.25">
      <c r="A26" s="3">
        <v>23</v>
      </c>
      <c r="B26" s="72"/>
      <c r="C26" s="18" t="s">
        <v>41</v>
      </c>
      <c r="D26" s="4" t="s">
        <v>45</v>
      </c>
      <c r="E26" s="3" t="s">
        <v>14</v>
      </c>
      <c r="F26" s="5">
        <v>123</v>
      </c>
      <c r="G26" s="5">
        <v>551</v>
      </c>
      <c r="H26" s="5">
        <v>4118</v>
      </c>
      <c r="I26" s="5">
        <v>3430</v>
      </c>
      <c r="J26" s="5">
        <v>5655</v>
      </c>
      <c r="K26" s="5">
        <f t="shared" si="0"/>
        <v>13877</v>
      </c>
      <c r="L26" s="28"/>
      <c r="M26" s="28"/>
      <c r="N26" s="28"/>
      <c r="O26" s="28"/>
      <c r="P26" s="28"/>
      <c r="Q26" s="28"/>
      <c r="R26" s="28"/>
      <c r="S26" s="28"/>
      <c r="T26" s="28"/>
    </row>
    <row r="27" spans="1:20" x14ac:dyDescent="0.25">
      <c r="A27" s="3">
        <v>24</v>
      </c>
      <c r="B27" s="72"/>
      <c r="C27" s="18" t="s">
        <v>41</v>
      </c>
      <c r="D27" s="4" t="s">
        <v>46</v>
      </c>
      <c r="E27" s="3" t="s">
        <v>14</v>
      </c>
      <c r="F27" s="5">
        <v>440</v>
      </c>
      <c r="G27" s="5">
        <v>1944</v>
      </c>
      <c r="H27" s="5">
        <v>14344</v>
      </c>
      <c r="I27" s="5">
        <v>13564</v>
      </c>
      <c r="J27" s="5">
        <v>20116</v>
      </c>
      <c r="K27" s="5">
        <f t="shared" si="0"/>
        <v>50408</v>
      </c>
      <c r="L27" s="28"/>
      <c r="M27" s="28"/>
      <c r="N27" s="28"/>
      <c r="O27" s="28"/>
      <c r="P27" s="28"/>
      <c r="Q27" s="28"/>
      <c r="R27" s="28"/>
      <c r="S27" s="28"/>
      <c r="T27" s="28"/>
    </row>
    <row r="28" spans="1:20" x14ac:dyDescent="0.25">
      <c r="A28" s="3">
        <v>25</v>
      </c>
      <c r="B28" s="72"/>
      <c r="C28" s="18" t="s">
        <v>41</v>
      </c>
      <c r="D28" s="4" t="s">
        <v>47</v>
      </c>
      <c r="E28" s="3" t="s">
        <v>14</v>
      </c>
      <c r="F28" s="5">
        <v>169</v>
      </c>
      <c r="G28" s="5">
        <v>786</v>
      </c>
      <c r="H28" s="5">
        <v>4572</v>
      </c>
      <c r="I28" s="5">
        <v>5313</v>
      </c>
      <c r="J28" s="5">
        <v>8097</v>
      </c>
      <c r="K28" s="5">
        <f t="shared" si="0"/>
        <v>18937</v>
      </c>
      <c r="L28" s="28"/>
      <c r="M28" s="28"/>
      <c r="N28" s="28"/>
      <c r="O28" s="28"/>
      <c r="P28" s="28"/>
      <c r="Q28" s="28"/>
      <c r="R28" s="28"/>
      <c r="S28" s="28"/>
      <c r="T28" s="28"/>
    </row>
    <row r="29" spans="1:20" x14ac:dyDescent="0.25">
      <c r="A29" s="3">
        <v>26</v>
      </c>
      <c r="B29" s="72"/>
      <c r="C29" s="18" t="s">
        <v>41</v>
      </c>
      <c r="D29" s="4" t="s">
        <v>48</v>
      </c>
      <c r="E29" s="8" t="s">
        <v>14</v>
      </c>
      <c r="F29" s="5">
        <v>0</v>
      </c>
      <c r="G29" s="5">
        <v>0</v>
      </c>
      <c r="H29" s="5">
        <v>853</v>
      </c>
      <c r="I29" s="5">
        <v>0</v>
      </c>
      <c r="J29" s="5">
        <v>0</v>
      </c>
      <c r="K29" s="5">
        <f t="shared" si="0"/>
        <v>853</v>
      </c>
      <c r="L29" s="28"/>
      <c r="M29" s="28"/>
      <c r="N29" s="28"/>
      <c r="O29" s="28"/>
      <c r="P29" s="28"/>
      <c r="Q29" s="28"/>
      <c r="R29" s="28"/>
      <c r="S29" s="28"/>
      <c r="T29" s="28"/>
    </row>
    <row r="30" spans="1:20" x14ac:dyDescent="0.25">
      <c r="A30" s="3">
        <v>27</v>
      </c>
      <c r="B30" s="72"/>
      <c r="C30" s="18" t="s">
        <v>41</v>
      </c>
      <c r="D30" s="4" t="s">
        <v>49</v>
      </c>
      <c r="E30" s="3" t="s">
        <v>14</v>
      </c>
      <c r="F30" s="5">
        <v>171</v>
      </c>
      <c r="G30" s="5">
        <v>786</v>
      </c>
      <c r="H30" s="5">
        <v>4576</v>
      </c>
      <c r="I30" s="5">
        <v>5631</v>
      </c>
      <c r="J30" s="5">
        <v>8125</v>
      </c>
      <c r="K30" s="5">
        <f t="shared" si="0"/>
        <v>19289</v>
      </c>
      <c r="L30" s="28"/>
      <c r="M30" s="28"/>
      <c r="N30" s="28"/>
      <c r="O30" s="28"/>
      <c r="P30" s="28"/>
      <c r="Q30" s="28"/>
      <c r="R30" s="28"/>
      <c r="S30" s="28"/>
      <c r="T30" s="28"/>
    </row>
    <row r="31" spans="1:20" x14ac:dyDescent="0.25">
      <c r="A31" s="3">
        <v>28</v>
      </c>
      <c r="B31" s="72"/>
      <c r="C31" s="18" t="s">
        <v>41</v>
      </c>
      <c r="D31" s="4" t="s">
        <v>50</v>
      </c>
      <c r="E31" s="8" t="s">
        <v>14</v>
      </c>
      <c r="F31" s="5">
        <v>0</v>
      </c>
      <c r="G31" s="5">
        <v>0</v>
      </c>
      <c r="H31" s="5">
        <v>853</v>
      </c>
      <c r="I31" s="5">
        <v>0</v>
      </c>
      <c r="J31" s="5">
        <v>0</v>
      </c>
      <c r="K31" s="5">
        <f t="shared" si="0"/>
        <v>853</v>
      </c>
      <c r="L31" s="28"/>
      <c r="M31" s="28"/>
      <c r="N31" s="28"/>
      <c r="O31" s="28"/>
      <c r="P31" s="28"/>
      <c r="Q31" s="28"/>
      <c r="R31" s="28"/>
      <c r="S31" s="28"/>
      <c r="T31" s="28"/>
    </row>
    <row r="32" spans="1:20" x14ac:dyDescent="0.25">
      <c r="A32" s="3">
        <v>29</v>
      </c>
      <c r="B32" s="72"/>
      <c r="C32" s="18" t="s">
        <v>41</v>
      </c>
      <c r="D32" s="4" t="s">
        <v>51</v>
      </c>
      <c r="E32" s="3" t="s">
        <v>14</v>
      </c>
      <c r="F32" s="5">
        <f>'Berhampur Circle'!F32</f>
        <v>280</v>
      </c>
      <c r="G32" s="5">
        <f>'Aska Circle'!F32</f>
        <v>1121</v>
      </c>
      <c r="H32" s="5">
        <f>'Bhanjanagar Circle'!F32</f>
        <v>10813</v>
      </c>
      <c r="I32" s="7">
        <f>'Rayagada Circle'!F32</f>
        <v>7668</v>
      </c>
      <c r="J32" s="7">
        <f>'Jeypore Circle'!F32</f>
        <v>14189</v>
      </c>
      <c r="K32" s="5">
        <f t="shared" si="0"/>
        <v>34071</v>
      </c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30" x14ac:dyDescent="0.25">
      <c r="A33" s="3">
        <v>30</v>
      </c>
      <c r="B33" s="73" t="s">
        <v>52</v>
      </c>
      <c r="C33" s="18" t="s">
        <v>41</v>
      </c>
      <c r="D33" s="4" t="s">
        <v>53</v>
      </c>
      <c r="E33" s="3" t="s">
        <v>54</v>
      </c>
      <c r="F33" s="5">
        <v>676.08</v>
      </c>
      <c r="G33" s="5">
        <v>2885.08</v>
      </c>
      <c r="H33" s="5">
        <v>19516.72</v>
      </c>
      <c r="I33" s="5">
        <v>21849.4</v>
      </c>
      <c r="J33" s="5">
        <v>29837.4</v>
      </c>
      <c r="K33" s="5">
        <f t="shared" ref="K33:K62" si="1">SUM(F33:J33)</f>
        <v>74764.679999999993</v>
      </c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30" x14ac:dyDescent="0.25">
      <c r="A34" s="3">
        <v>31</v>
      </c>
      <c r="B34" s="74"/>
      <c r="C34" s="18" t="s">
        <v>41</v>
      </c>
      <c r="D34" s="4" t="s">
        <v>55</v>
      </c>
      <c r="E34" s="3" t="s">
        <v>54</v>
      </c>
      <c r="F34" s="5">
        <v>133</v>
      </c>
      <c r="G34" s="5">
        <v>597</v>
      </c>
      <c r="H34" s="5">
        <v>3087</v>
      </c>
      <c r="I34" s="5">
        <v>3675</v>
      </c>
      <c r="J34" s="5">
        <v>6122</v>
      </c>
      <c r="K34" s="5">
        <f t="shared" si="1"/>
        <v>13614</v>
      </c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30" x14ac:dyDescent="0.25">
      <c r="A35" s="3">
        <v>32</v>
      </c>
      <c r="B35" s="74"/>
      <c r="C35" s="18" t="s">
        <v>41</v>
      </c>
      <c r="D35" s="4" t="s">
        <v>56</v>
      </c>
      <c r="E35" s="3" t="s">
        <v>54</v>
      </c>
      <c r="F35" s="5">
        <v>206.07999999999998</v>
      </c>
      <c r="G35" s="5">
        <v>1751.68</v>
      </c>
      <c r="H35" s="5">
        <v>17568.32</v>
      </c>
      <c r="I35" s="7">
        <v>9199.0400000000009</v>
      </c>
      <c r="J35" s="7">
        <v>17928.96</v>
      </c>
      <c r="K35" s="5">
        <f t="shared" si="1"/>
        <v>46654.080000000002</v>
      </c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30" x14ac:dyDescent="0.25">
      <c r="A36" s="3">
        <v>33</v>
      </c>
      <c r="B36" s="74"/>
      <c r="C36" s="18" t="s">
        <v>41</v>
      </c>
      <c r="D36" s="4" t="s">
        <v>57</v>
      </c>
      <c r="E36" s="3" t="s">
        <v>54</v>
      </c>
      <c r="F36" s="5">
        <v>304.64</v>
      </c>
      <c r="G36" s="5">
        <v>2589.4399999999996</v>
      </c>
      <c r="H36" s="5">
        <v>25970.559999999998</v>
      </c>
      <c r="I36" s="7">
        <v>13480.319999999998</v>
      </c>
      <c r="J36" s="7">
        <v>26503.68</v>
      </c>
      <c r="K36" s="5">
        <f t="shared" si="1"/>
        <v>68848.639999999985</v>
      </c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30" x14ac:dyDescent="0.25">
      <c r="A37" s="3">
        <v>34</v>
      </c>
      <c r="B37" s="74"/>
      <c r="C37" s="18" t="s">
        <v>41</v>
      </c>
      <c r="D37" s="4" t="s">
        <v>58</v>
      </c>
      <c r="E37" s="3" t="s">
        <v>54</v>
      </c>
      <c r="F37" s="5">
        <v>54.4</v>
      </c>
      <c r="G37" s="5">
        <v>462.4</v>
      </c>
      <c r="H37" s="5">
        <v>4637.5999999999995</v>
      </c>
      <c r="I37" s="7">
        <v>2407.1999999999998</v>
      </c>
      <c r="J37" s="7">
        <v>4732.8</v>
      </c>
      <c r="K37" s="5">
        <f t="shared" si="1"/>
        <v>12294.4</v>
      </c>
      <c r="L37" s="28"/>
      <c r="M37" s="28"/>
      <c r="N37" s="28"/>
      <c r="O37" s="28"/>
      <c r="P37" s="28"/>
      <c r="Q37" s="28"/>
      <c r="R37" s="28"/>
      <c r="S37" s="28"/>
      <c r="T37" s="28"/>
    </row>
    <row r="38" spans="1:20" ht="30" x14ac:dyDescent="0.25">
      <c r="A38" s="3">
        <v>35</v>
      </c>
      <c r="B38" s="74"/>
      <c r="C38" s="18" t="s">
        <v>41</v>
      </c>
      <c r="D38" s="4" t="s">
        <v>59</v>
      </c>
      <c r="E38" s="3" t="s">
        <v>54</v>
      </c>
      <c r="F38" s="5">
        <v>54</v>
      </c>
      <c r="G38" s="5">
        <v>459</v>
      </c>
      <c r="H38" s="5">
        <v>4603.5</v>
      </c>
      <c r="I38" s="7">
        <v>2389.5</v>
      </c>
      <c r="J38" s="7">
        <v>4698</v>
      </c>
      <c r="K38" s="5">
        <f t="shared" si="1"/>
        <v>12204</v>
      </c>
      <c r="L38" s="28"/>
      <c r="M38" s="28"/>
      <c r="N38" s="28"/>
      <c r="O38" s="28"/>
      <c r="P38" s="28"/>
      <c r="Q38" s="28"/>
      <c r="R38" s="28"/>
      <c r="S38" s="28"/>
      <c r="T38" s="28"/>
    </row>
    <row r="39" spans="1:20" ht="30" x14ac:dyDescent="0.25">
      <c r="A39" s="3">
        <v>36</v>
      </c>
      <c r="B39" s="74"/>
      <c r="C39" s="18" t="s">
        <v>41</v>
      </c>
      <c r="D39" s="4" t="s">
        <v>60</v>
      </c>
      <c r="E39" s="3" t="s">
        <v>54</v>
      </c>
      <c r="F39" s="5">
        <v>126</v>
      </c>
      <c r="G39" s="5">
        <v>1071</v>
      </c>
      <c r="H39" s="5">
        <v>10741.5</v>
      </c>
      <c r="I39" s="7">
        <v>5575.5</v>
      </c>
      <c r="J39" s="7">
        <v>10962</v>
      </c>
      <c r="K39" s="5">
        <f t="shared" si="1"/>
        <v>28476</v>
      </c>
      <c r="L39" s="28"/>
      <c r="M39" s="28"/>
      <c r="N39" s="28"/>
      <c r="O39" s="28"/>
      <c r="P39" s="28"/>
      <c r="Q39" s="28"/>
      <c r="R39" s="28"/>
      <c r="S39" s="28"/>
      <c r="T39" s="28"/>
    </row>
    <row r="40" spans="1:20" ht="30" x14ac:dyDescent="0.25">
      <c r="A40" s="3">
        <v>37</v>
      </c>
      <c r="B40" s="74"/>
      <c r="C40" s="18" t="s">
        <v>41</v>
      </c>
      <c r="D40" s="4" t="s">
        <v>61</v>
      </c>
      <c r="E40" s="3" t="s">
        <v>54</v>
      </c>
      <c r="F40" s="5">
        <v>36</v>
      </c>
      <c r="G40" s="5">
        <v>306</v>
      </c>
      <c r="H40" s="5">
        <v>3069</v>
      </c>
      <c r="I40" s="7">
        <v>1593</v>
      </c>
      <c r="J40" s="7">
        <v>3132</v>
      </c>
      <c r="K40" s="5">
        <f t="shared" si="1"/>
        <v>8136</v>
      </c>
      <c r="L40" s="28"/>
      <c r="M40" s="28"/>
      <c r="N40" s="28"/>
      <c r="O40" s="28"/>
      <c r="P40" s="28"/>
      <c r="Q40" s="28"/>
      <c r="R40" s="28"/>
      <c r="S40" s="28"/>
      <c r="T40" s="28"/>
    </row>
    <row r="41" spans="1:20" ht="30" x14ac:dyDescent="0.25">
      <c r="A41" s="3">
        <v>38</v>
      </c>
      <c r="B41" s="74"/>
      <c r="C41" s="18" t="s">
        <v>41</v>
      </c>
      <c r="D41" s="4" t="s">
        <v>62</v>
      </c>
      <c r="E41" s="3" t="s">
        <v>54</v>
      </c>
      <c r="F41" s="9">
        <v>206.07999999999998</v>
      </c>
      <c r="G41" s="9">
        <v>1751.6799999999998</v>
      </c>
      <c r="H41" s="9">
        <v>17568.32</v>
      </c>
      <c r="I41" s="10">
        <v>9119.0399999999991</v>
      </c>
      <c r="J41" s="10">
        <v>17928.96</v>
      </c>
      <c r="K41" s="5">
        <f t="shared" si="1"/>
        <v>46574.079999999994</v>
      </c>
      <c r="L41" s="28"/>
      <c r="M41" s="28"/>
      <c r="N41" s="28"/>
      <c r="O41" s="28"/>
      <c r="P41" s="28"/>
      <c r="Q41" s="28"/>
      <c r="R41" s="28"/>
      <c r="S41" s="28"/>
      <c r="T41" s="28"/>
    </row>
    <row r="42" spans="1:20" ht="30" x14ac:dyDescent="0.25">
      <c r="A42" s="3">
        <v>39</v>
      </c>
      <c r="B42" s="74"/>
      <c r="C42" s="18" t="s">
        <v>41</v>
      </c>
      <c r="D42" s="4" t="s">
        <v>63</v>
      </c>
      <c r="E42" s="3" t="s">
        <v>18</v>
      </c>
      <c r="F42" s="5">
        <v>1</v>
      </c>
      <c r="G42" s="5">
        <v>1</v>
      </c>
      <c r="H42" s="5">
        <v>9</v>
      </c>
      <c r="I42" s="7">
        <v>55</v>
      </c>
      <c r="J42" s="7">
        <v>5</v>
      </c>
      <c r="K42" s="5">
        <f t="shared" si="1"/>
        <v>71</v>
      </c>
      <c r="L42" s="28"/>
      <c r="M42" s="28"/>
      <c r="N42" s="28"/>
      <c r="O42" s="28"/>
      <c r="P42" s="28"/>
      <c r="Q42" s="28"/>
      <c r="R42" s="28"/>
      <c r="S42" s="28"/>
      <c r="T42" s="28"/>
    </row>
    <row r="43" spans="1:20" ht="30" x14ac:dyDescent="0.25">
      <c r="A43" s="3">
        <v>40</v>
      </c>
      <c r="B43" s="74"/>
      <c r="C43" s="18" t="s">
        <v>41</v>
      </c>
      <c r="D43" s="4" t="s">
        <v>64</v>
      </c>
      <c r="E43" s="3" t="s">
        <v>65</v>
      </c>
      <c r="F43" s="5">
        <v>40.799999999999997</v>
      </c>
      <c r="G43" s="5">
        <v>40.799999999999997</v>
      </c>
      <c r="H43" s="5">
        <v>367.2</v>
      </c>
      <c r="I43" s="7">
        <v>2244</v>
      </c>
      <c r="J43" s="7">
        <v>204</v>
      </c>
      <c r="K43" s="5">
        <f t="shared" si="1"/>
        <v>2896.8</v>
      </c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30" x14ac:dyDescent="0.25">
      <c r="A44" s="3">
        <v>41</v>
      </c>
      <c r="B44" s="74"/>
      <c r="C44" s="18" t="s">
        <v>41</v>
      </c>
      <c r="D44" s="4" t="s">
        <v>66</v>
      </c>
      <c r="E44" s="3" t="s">
        <v>65</v>
      </c>
      <c r="F44" s="5">
        <v>15.75</v>
      </c>
      <c r="G44" s="5">
        <v>15.75</v>
      </c>
      <c r="H44" s="5">
        <v>141.75</v>
      </c>
      <c r="I44" s="7">
        <v>866.25</v>
      </c>
      <c r="J44" s="7">
        <v>78.75</v>
      </c>
      <c r="K44" s="5">
        <f t="shared" si="1"/>
        <v>1118.25</v>
      </c>
      <c r="L44" s="28"/>
      <c r="M44" s="28"/>
      <c r="N44" s="28"/>
      <c r="O44" s="28"/>
      <c r="P44" s="28"/>
      <c r="Q44" s="28"/>
      <c r="R44" s="28"/>
      <c r="S44" s="28"/>
      <c r="T44" s="28"/>
    </row>
    <row r="45" spans="1:20" ht="30" x14ac:dyDescent="0.25">
      <c r="A45" s="3">
        <v>42</v>
      </c>
      <c r="B45" s="75"/>
      <c r="C45" s="18" t="s">
        <v>41</v>
      </c>
      <c r="D45" s="4" t="s">
        <v>67</v>
      </c>
      <c r="E45" s="3" t="s">
        <v>65</v>
      </c>
      <c r="F45" s="5">
        <v>14.96</v>
      </c>
      <c r="G45" s="5">
        <v>14.96</v>
      </c>
      <c r="H45" s="5">
        <v>134.64000000000001</v>
      </c>
      <c r="I45" s="7">
        <v>822.80000000000007</v>
      </c>
      <c r="J45" s="7">
        <v>74.800000000000011</v>
      </c>
      <c r="K45" s="5">
        <f t="shared" si="1"/>
        <v>1062.1600000000001</v>
      </c>
      <c r="L45" s="28"/>
      <c r="M45" s="28"/>
      <c r="N45" s="28"/>
      <c r="O45" s="28"/>
      <c r="P45" s="28"/>
      <c r="Q45" s="28"/>
      <c r="R45" s="28"/>
      <c r="S45" s="28"/>
      <c r="T45" s="28"/>
    </row>
    <row r="46" spans="1:20" x14ac:dyDescent="0.25">
      <c r="A46" s="3">
        <v>43</v>
      </c>
      <c r="B46" s="70" t="s">
        <v>68</v>
      </c>
      <c r="C46" s="17" t="s">
        <v>12</v>
      </c>
      <c r="D46" s="4" t="s">
        <v>156</v>
      </c>
      <c r="E46" s="3" t="s">
        <v>69</v>
      </c>
      <c r="F46" s="5">
        <f>'Berhampur Circle'!F46</f>
        <v>5</v>
      </c>
      <c r="G46" s="5">
        <f>'Aska Circle'!F46</f>
        <v>35</v>
      </c>
      <c r="H46" s="5">
        <f>'Bhanjanagar Circle'!F46</f>
        <v>350</v>
      </c>
      <c r="I46" s="7">
        <f>'Rayagada Circle'!F46</f>
        <v>232</v>
      </c>
      <c r="J46" s="7">
        <f>'Jeypore Circle'!F46</f>
        <v>353</v>
      </c>
      <c r="K46" s="5">
        <f t="shared" si="1"/>
        <v>975</v>
      </c>
      <c r="L46" s="45" t="s">
        <v>146</v>
      </c>
      <c r="M46" s="45" t="s">
        <v>146</v>
      </c>
      <c r="N46" s="45" t="s">
        <v>146</v>
      </c>
      <c r="O46" s="28"/>
      <c r="P46" s="28"/>
      <c r="Q46" s="28"/>
      <c r="R46" s="28"/>
      <c r="S46" s="28"/>
      <c r="T46" s="28"/>
    </row>
    <row r="47" spans="1:20" x14ac:dyDescent="0.25">
      <c r="A47" s="3">
        <v>44</v>
      </c>
      <c r="B47" s="71"/>
      <c r="C47" s="17" t="s">
        <v>12</v>
      </c>
      <c r="D47" s="4" t="s">
        <v>70</v>
      </c>
      <c r="E47" s="3" t="s">
        <v>69</v>
      </c>
      <c r="F47" s="5">
        <f>'Berhampur Circle'!F47</f>
        <v>5</v>
      </c>
      <c r="G47" s="5">
        <f>'Aska Circle'!F47</f>
        <v>35</v>
      </c>
      <c r="H47" s="5">
        <f>'Bhanjanagar Circle'!F47</f>
        <v>350</v>
      </c>
      <c r="I47" s="7">
        <f>'Rayagada Circle'!F47</f>
        <v>232</v>
      </c>
      <c r="J47" s="7">
        <f>'Jeypore Circle'!F47</f>
        <v>353</v>
      </c>
      <c r="K47" s="5">
        <f t="shared" si="1"/>
        <v>975</v>
      </c>
      <c r="L47" s="45" t="s">
        <v>146</v>
      </c>
      <c r="M47" s="45" t="s">
        <v>146</v>
      </c>
      <c r="N47" s="45" t="s">
        <v>146</v>
      </c>
      <c r="O47" s="28"/>
      <c r="P47" s="28"/>
      <c r="Q47" s="28"/>
      <c r="R47" s="28"/>
      <c r="S47" s="28"/>
      <c r="T47" s="28"/>
    </row>
    <row r="48" spans="1:20" x14ac:dyDescent="0.25">
      <c r="A48" s="3">
        <v>45</v>
      </c>
      <c r="B48" s="70" t="s">
        <v>71</v>
      </c>
      <c r="C48" s="17" t="s">
        <v>12</v>
      </c>
      <c r="D48" s="4" t="s">
        <v>72</v>
      </c>
      <c r="E48" s="3" t="s">
        <v>14</v>
      </c>
      <c r="F48" s="5">
        <v>2</v>
      </c>
      <c r="G48" s="5">
        <v>2</v>
      </c>
      <c r="H48" s="5">
        <v>18</v>
      </c>
      <c r="I48" s="7">
        <v>110</v>
      </c>
      <c r="J48" s="7">
        <v>10</v>
      </c>
      <c r="K48" s="5">
        <f t="shared" si="1"/>
        <v>142</v>
      </c>
      <c r="L48" s="45" t="s">
        <v>146</v>
      </c>
      <c r="M48" s="45" t="s">
        <v>146</v>
      </c>
      <c r="N48" s="45" t="s">
        <v>146</v>
      </c>
      <c r="O48" s="28"/>
      <c r="P48" s="28"/>
      <c r="Q48" s="28"/>
      <c r="R48" s="28"/>
      <c r="S48" s="28"/>
      <c r="T48" s="28"/>
    </row>
    <row r="49" spans="1:20" x14ac:dyDescent="0.25">
      <c r="A49" s="3">
        <v>46</v>
      </c>
      <c r="B49" s="71"/>
      <c r="C49" s="17" t="s">
        <v>12</v>
      </c>
      <c r="D49" s="4" t="s">
        <v>73</v>
      </c>
      <c r="E49" s="3" t="s">
        <v>14</v>
      </c>
      <c r="F49" s="5">
        <v>12</v>
      </c>
      <c r="G49" s="5">
        <v>102</v>
      </c>
      <c r="H49" s="5">
        <v>1023</v>
      </c>
      <c r="I49" s="7">
        <v>531</v>
      </c>
      <c r="J49" s="7">
        <v>1044</v>
      </c>
      <c r="K49" s="5">
        <f t="shared" si="1"/>
        <v>2712</v>
      </c>
      <c r="L49" s="45" t="s">
        <v>146</v>
      </c>
      <c r="M49" s="45" t="s">
        <v>146</v>
      </c>
      <c r="N49" s="45" t="s">
        <v>146</v>
      </c>
      <c r="O49" s="28"/>
      <c r="P49" s="28"/>
      <c r="Q49" s="28"/>
      <c r="R49" s="28"/>
      <c r="S49" s="28"/>
      <c r="T49" s="28"/>
    </row>
    <row r="50" spans="1:20" ht="30" x14ac:dyDescent="0.25">
      <c r="A50" s="3">
        <v>47</v>
      </c>
      <c r="B50" s="70" t="s">
        <v>74</v>
      </c>
      <c r="C50" s="19" t="s">
        <v>41</v>
      </c>
      <c r="D50" s="4" t="s">
        <v>75</v>
      </c>
      <c r="E50" s="3" t="s">
        <v>14</v>
      </c>
      <c r="F50" s="5">
        <v>23</v>
      </c>
      <c r="G50" s="5">
        <v>173</v>
      </c>
      <c r="H50" s="5">
        <v>1732</v>
      </c>
      <c r="I50" s="7">
        <v>1050</v>
      </c>
      <c r="J50" s="7">
        <v>1755</v>
      </c>
      <c r="K50" s="5">
        <f t="shared" si="1"/>
        <v>4733</v>
      </c>
      <c r="L50" s="28"/>
      <c r="M50" s="28"/>
      <c r="N50" s="28"/>
      <c r="O50" s="28"/>
      <c r="P50" s="28"/>
      <c r="Q50" s="28"/>
      <c r="R50" s="28"/>
      <c r="S50" s="28"/>
      <c r="T50" s="28"/>
    </row>
    <row r="51" spans="1:20" x14ac:dyDescent="0.25">
      <c r="A51" s="3">
        <v>48</v>
      </c>
      <c r="B51" s="71"/>
      <c r="C51" s="19" t="s">
        <v>41</v>
      </c>
      <c r="D51" s="4" t="s">
        <v>76</v>
      </c>
      <c r="E51" s="3" t="s">
        <v>14</v>
      </c>
      <c r="F51" s="5">
        <v>271</v>
      </c>
      <c r="G51" s="5">
        <v>1052</v>
      </c>
      <c r="H51" s="5">
        <v>11549</v>
      </c>
      <c r="I51" s="5">
        <v>7974</v>
      </c>
      <c r="J51" s="5">
        <f>13488+114</f>
        <v>13602</v>
      </c>
      <c r="K51" s="5">
        <f t="shared" si="1"/>
        <v>34448</v>
      </c>
      <c r="L51" s="28"/>
      <c r="M51" s="28"/>
      <c r="N51" s="28"/>
      <c r="O51" s="28"/>
      <c r="P51" s="28"/>
      <c r="Q51" s="28"/>
      <c r="R51" s="28"/>
      <c r="S51" s="28"/>
      <c r="T51" s="28"/>
    </row>
    <row r="52" spans="1:20" x14ac:dyDescent="0.25">
      <c r="A52" s="3">
        <v>49</v>
      </c>
      <c r="B52" s="70" t="s">
        <v>77</v>
      </c>
      <c r="C52" s="19" t="s">
        <v>41</v>
      </c>
      <c r="D52" s="4" t="s">
        <v>78</v>
      </c>
      <c r="E52" s="3" t="s">
        <v>69</v>
      </c>
      <c r="F52" s="5">
        <v>70</v>
      </c>
      <c r="G52" s="5">
        <v>366</v>
      </c>
      <c r="H52" s="5">
        <v>2840</v>
      </c>
      <c r="I52" s="5">
        <v>2402</v>
      </c>
      <c r="J52" s="5">
        <v>3755</v>
      </c>
      <c r="K52" s="5">
        <f t="shared" si="1"/>
        <v>9433</v>
      </c>
      <c r="L52" s="28"/>
      <c r="M52" s="28"/>
      <c r="N52" s="28"/>
      <c r="O52" s="28"/>
      <c r="P52" s="28"/>
      <c r="Q52" s="28"/>
      <c r="R52" s="28"/>
      <c r="S52" s="28"/>
      <c r="T52" s="28"/>
    </row>
    <row r="53" spans="1:20" x14ac:dyDescent="0.25">
      <c r="A53" s="3">
        <v>50</v>
      </c>
      <c r="B53" s="72"/>
      <c r="C53" s="19" t="s">
        <v>41</v>
      </c>
      <c r="D53" s="4" t="s">
        <v>79</v>
      </c>
      <c r="E53" s="3" t="s">
        <v>14</v>
      </c>
      <c r="F53" s="5">
        <v>70</v>
      </c>
      <c r="G53" s="5">
        <v>366</v>
      </c>
      <c r="H53" s="5">
        <v>2840</v>
      </c>
      <c r="I53" s="5">
        <v>2402</v>
      </c>
      <c r="J53" s="5">
        <v>3755</v>
      </c>
      <c r="K53" s="5">
        <f t="shared" si="1"/>
        <v>9433</v>
      </c>
      <c r="L53" s="28"/>
      <c r="M53" s="28"/>
      <c r="N53" s="28"/>
      <c r="O53" s="28"/>
      <c r="P53" s="28"/>
      <c r="Q53" s="28"/>
      <c r="R53" s="28"/>
      <c r="S53" s="28"/>
      <c r="T53" s="28"/>
    </row>
    <row r="54" spans="1:20" x14ac:dyDescent="0.25">
      <c r="A54" s="3">
        <v>51</v>
      </c>
      <c r="B54" s="72"/>
      <c r="C54" s="19" t="s">
        <v>41</v>
      </c>
      <c r="D54" s="4" t="s">
        <v>80</v>
      </c>
      <c r="E54" s="3" t="s">
        <v>81</v>
      </c>
      <c r="F54" s="5">
        <v>70</v>
      </c>
      <c r="G54" s="5">
        <v>366</v>
      </c>
      <c r="H54" s="5">
        <v>2840</v>
      </c>
      <c r="I54" s="5">
        <v>2402</v>
      </c>
      <c r="J54" s="5">
        <v>3755</v>
      </c>
      <c r="K54" s="5">
        <f t="shared" si="1"/>
        <v>9433</v>
      </c>
      <c r="L54" s="28"/>
      <c r="M54" s="28"/>
      <c r="N54" s="28"/>
      <c r="O54" s="28"/>
      <c r="P54" s="28"/>
      <c r="Q54" s="28"/>
      <c r="R54" s="28"/>
      <c r="S54" s="28"/>
      <c r="T54" s="28"/>
    </row>
    <row r="55" spans="1:20" ht="30" x14ac:dyDescent="0.25">
      <c r="A55" s="3">
        <v>52</v>
      </c>
      <c r="B55" s="71"/>
      <c r="C55" s="19" t="s">
        <v>41</v>
      </c>
      <c r="D55" s="4" t="s">
        <v>82</v>
      </c>
      <c r="E55" s="3" t="s">
        <v>54</v>
      </c>
      <c r="F55" s="5">
        <v>688</v>
      </c>
      <c r="G55" s="5">
        <v>3639</v>
      </c>
      <c r="H55" s="5">
        <v>28363</v>
      </c>
      <c r="I55" s="5">
        <v>23985</v>
      </c>
      <c r="J55" s="5">
        <v>37531</v>
      </c>
      <c r="K55" s="5">
        <f t="shared" si="1"/>
        <v>94206</v>
      </c>
      <c r="L55" s="28"/>
      <c r="M55" s="28"/>
      <c r="N55" s="28"/>
      <c r="O55" s="28"/>
      <c r="P55" s="28"/>
      <c r="Q55" s="28"/>
      <c r="R55" s="28"/>
      <c r="S55" s="28"/>
      <c r="T55" s="28"/>
    </row>
    <row r="56" spans="1:20" x14ac:dyDescent="0.25">
      <c r="A56" s="3">
        <v>53</v>
      </c>
      <c r="B56" s="70" t="s">
        <v>83</v>
      </c>
      <c r="C56" s="19" t="s">
        <v>41</v>
      </c>
      <c r="D56" s="4" t="s">
        <v>84</v>
      </c>
      <c r="E56" s="3" t="s">
        <v>81</v>
      </c>
      <c r="F56" s="5">
        <v>41</v>
      </c>
      <c r="G56" s="5">
        <v>132</v>
      </c>
      <c r="H56" s="5">
        <v>2189</v>
      </c>
      <c r="I56" s="5">
        <v>1070</v>
      </c>
      <c r="J56" s="5">
        <v>2188</v>
      </c>
      <c r="K56" s="5">
        <f t="shared" si="1"/>
        <v>5620</v>
      </c>
      <c r="L56" s="28"/>
      <c r="M56" s="28"/>
      <c r="N56" s="28"/>
      <c r="O56" s="28"/>
      <c r="P56" s="28"/>
      <c r="Q56" s="28"/>
      <c r="R56" s="28"/>
      <c r="S56" s="28"/>
      <c r="T56" s="28"/>
    </row>
    <row r="57" spans="1:20" x14ac:dyDescent="0.25">
      <c r="A57" s="3">
        <v>54</v>
      </c>
      <c r="B57" s="72"/>
      <c r="C57" s="19" t="s">
        <v>41</v>
      </c>
      <c r="D57" s="4" t="s">
        <v>85</v>
      </c>
      <c r="E57" s="3" t="s">
        <v>14</v>
      </c>
      <c r="F57" s="5">
        <v>41</v>
      </c>
      <c r="G57" s="5">
        <v>132</v>
      </c>
      <c r="H57" s="5">
        <v>2189</v>
      </c>
      <c r="I57" s="5">
        <v>1070</v>
      </c>
      <c r="J57" s="5">
        <v>2188</v>
      </c>
      <c r="K57" s="5">
        <f t="shared" si="1"/>
        <v>5620</v>
      </c>
      <c r="L57" s="28"/>
      <c r="M57" s="28"/>
      <c r="N57" s="28"/>
      <c r="O57" s="28"/>
      <c r="P57" s="28"/>
      <c r="Q57" s="28"/>
      <c r="R57" s="28"/>
      <c r="S57" s="28"/>
      <c r="T57" s="28"/>
    </row>
    <row r="58" spans="1:20" x14ac:dyDescent="0.25">
      <c r="A58" s="3">
        <v>55</v>
      </c>
      <c r="B58" s="72"/>
      <c r="C58" s="19" t="s">
        <v>41</v>
      </c>
      <c r="D58" s="4" t="s">
        <v>86</v>
      </c>
      <c r="E58" s="3" t="s">
        <v>69</v>
      </c>
      <c r="F58" s="5">
        <v>41</v>
      </c>
      <c r="G58" s="5">
        <v>132</v>
      </c>
      <c r="H58" s="5">
        <v>2189</v>
      </c>
      <c r="I58" s="5">
        <v>1070</v>
      </c>
      <c r="J58" s="5">
        <v>2188</v>
      </c>
      <c r="K58" s="5">
        <f t="shared" si="1"/>
        <v>5620</v>
      </c>
      <c r="L58" s="28"/>
      <c r="M58" s="28"/>
      <c r="N58" s="28"/>
      <c r="O58" s="28"/>
      <c r="P58" s="28"/>
      <c r="Q58" s="28"/>
      <c r="R58" s="28"/>
      <c r="S58" s="28"/>
      <c r="T58" s="28"/>
    </row>
    <row r="59" spans="1:20" x14ac:dyDescent="0.25">
      <c r="A59" s="3">
        <v>56</v>
      </c>
      <c r="B59" s="71"/>
      <c r="C59" s="19" t="s">
        <v>41</v>
      </c>
      <c r="D59" s="4" t="s">
        <v>87</v>
      </c>
      <c r="E59" s="3" t="s">
        <v>54</v>
      </c>
      <c r="F59" s="5">
        <v>318</v>
      </c>
      <c r="G59" s="5">
        <v>1042</v>
      </c>
      <c r="H59" s="5">
        <v>17482</v>
      </c>
      <c r="I59" s="5">
        <v>8544</v>
      </c>
      <c r="J59" s="5">
        <v>17483</v>
      </c>
      <c r="K59" s="5">
        <f t="shared" si="1"/>
        <v>44869</v>
      </c>
      <c r="L59" s="28"/>
      <c r="M59" s="28"/>
      <c r="N59" s="28"/>
      <c r="O59" s="28"/>
      <c r="P59" s="28"/>
      <c r="Q59" s="28"/>
      <c r="R59" s="28"/>
      <c r="S59" s="28"/>
      <c r="T59" s="28"/>
    </row>
    <row r="60" spans="1:20" x14ac:dyDescent="0.25">
      <c r="A60" s="3">
        <v>57</v>
      </c>
      <c r="B60" s="70" t="s">
        <v>88</v>
      </c>
      <c r="C60" s="19" t="s">
        <v>41</v>
      </c>
      <c r="D60" s="4" t="s">
        <v>89</v>
      </c>
      <c r="E60" s="3" t="s">
        <v>14</v>
      </c>
      <c r="F60" s="5">
        <v>102</v>
      </c>
      <c r="G60" s="5">
        <v>332</v>
      </c>
      <c r="H60" s="5">
        <v>5565</v>
      </c>
      <c r="I60" s="5">
        <v>2719</v>
      </c>
      <c r="J60" s="5">
        <v>5566</v>
      </c>
      <c r="K60" s="5">
        <f t="shared" si="1"/>
        <v>14284</v>
      </c>
      <c r="L60" s="28"/>
      <c r="M60" s="28"/>
      <c r="N60" s="28"/>
      <c r="O60" s="28"/>
      <c r="P60" s="28"/>
      <c r="Q60" s="28"/>
      <c r="R60" s="28"/>
      <c r="S60" s="28"/>
      <c r="T60" s="28"/>
    </row>
    <row r="61" spans="1:20" x14ac:dyDescent="0.25">
      <c r="A61" s="3">
        <v>58</v>
      </c>
      <c r="B61" s="71"/>
      <c r="C61" s="19" t="s">
        <v>41</v>
      </c>
      <c r="D61" s="4" t="s">
        <v>90</v>
      </c>
      <c r="E61" s="3" t="s">
        <v>14</v>
      </c>
      <c r="F61" s="5">
        <v>44</v>
      </c>
      <c r="G61" s="5">
        <v>144</v>
      </c>
      <c r="H61" s="5">
        <v>2385</v>
      </c>
      <c r="I61" s="5">
        <v>1167</v>
      </c>
      <c r="J61" s="5">
        <v>2386</v>
      </c>
      <c r="K61" s="5">
        <f t="shared" si="1"/>
        <v>6126</v>
      </c>
      <c r="L61" s="28"/>
      <c r="M61" s="28"/>
      <c r="N61" s="28"/>
      <c r="O61" s="28"/>
      <c r="P61" s="28"/>
      <c r="Q61" s="28"/>
      <c r="R61" s="28"/>
      <c r="S61" s="28"/>
      <c r="T61" s="28"/>
    </row>
    <row r="62" spans="1:20" x14ac:dyDescent="0.25">
      <c r="A62" s="3">
        <v>59</v>
      </c>
      <c r="B62" s="70" t="s">
        <v>91</v>
      </c>
      <c r="C62" s="19" t="s">
        <v>41</v>
      </c>
      <c r="D62" s="4" t="s">
        <v>92</v>
      </c>
      <c r="E62" s="3" t="s">
        <v>14</v>
      </c>
      <c r="F62" s="5">
        <v>170</v>
      </c>
      <c r="G62" s="5">
        <v>787</v>
      </c>
      <c r="H62" s="5">
        <v>4581</v>
      </c>
      <c r="I62" s="5">
        <v>5368</v>
      </c>
      <c r="J62" s="5">
        <v>8102</v>
      </c>
      <c r="K62" s="5">
        <f t="shared" si="1"/>
        <v>19008</v>
      </c>
      <c r="L62" s="28"/>
      <c r="M62" s="28"/>
      <c r="N62" s="28"/>
      <c r="O62" s="28"/>
      <c r="P62" s="28"/>
      <c r="Q62" s="28"/>
      <c r="R62" s="28"/>
      <c r="S62" s="28"/>
      <c r="T62" s="28"/>
    </row>
    <row r="63" spans="1:20" x14ac:dyDescent="0.25">
      <c r="A63" s="3">
        <v>60</v>
      </c>
      <c r="B63" s="72"/>
      <c r="C63" s="19" t="s">
        <v>41</v>
      </c>
      <c r="D63" s="4" t="s">
        <v>93</v>
      </c>
      <c r="E63" s="11" t="s">
        <v>14</v>
      </c>
      <c r="F63" s="12">
        <v>0</v>
      </c>
      <c r="G63" s="12">
        <v>0</v>
      </c>
      <c r="H63" s="12">
        <v>853</v>
      </c>
      <c r="I63" s="12">
        <v>0</v>
      </c>
      <c r="J63" s="12">
        <v>0</v>
      </c>
      <c r="K63" s="5">
        <f t="shared" ref="K63:K90" si="2">SUM(F63:J63)</f>
        <v>853</v>
      </c>
      <c r="L63" s="28"/>
      <c r="M63" s="28"/>
      <c r="N63" s="28"/>
      <c r="O63" s="28"/>
      <c r="P63" s="28"/>
      <c r="Q63" s="28"/>
      <c r="R63" s="28"/>
      <c r="S63" s="28"/>
      <c r="T63" s="28"/>
    </row>
    <row r="64" spans="1:20" x14ac:dyDescent="0.25">
      <c r="A64" s="3">
        <v>61</v>
      </c>
      <c r="B64" s="72"/>
      <c r="C64" s="19" t="s">
        <v>41</v>
      </c>
      <c r="D64" s="4" t="s">
        <v>94</v>
      </c>
      <c r="E64" s="3" t="s">
        <v>95</v>
      </c>
      <c r="F64" s="5">
        <v>230</v>
      </c>
      <c r="G64" s="5">
        <v>1730</v>
      </c>
      <c r="H64" s="5">
        <v>17320</v>
      </c>
      <c r="I64" s="7">
        <v>10500</v>
      </c>
      <c r="J64" s="7">
        <v>17550</v>
      </c>
      <c r="K64" s="5">
        <f t="shared" si="2"/>
        <v>47330</v>
      </c>
      <c r="L64" s="28"/>
      <c r="M64" s="28"/>
      <c r="N64" s="28"/>
      <c r="O64" s="28"/>
      <c r="P64" s="28"/>
      <c r="Q64" s="28"/>
      <c r="R64" s="28"/>
      <c r="S64" s="28"/>
      <c r="T64" s="28"/>
    </row>
    <row r="65" spans="1:20" x14ac:dyDescent="0.25">
      <c r="A65" s="3">
        <v>62</v>
      </c>
      <c r="B65" s="72"/>
      <c r="C65" s="19" t="s">
        <v>41</v>
      </c>
      <c r="D65" s="4" t="s">
        <v>96</v>
      </c>
      <c r="E65" s="3" t="s">
        <v>54</v>
      </c>
      <c r="F65" s="5">
        <v>341</v>
      </c>
      <c r="G65" s="5">
        <v>1842</v>
      </c>
      <c r="H65" s="5">
        <v>13751</v>
      </c>
      <c r="I65" s="7">
        <v>12309</v>
      </c>
      <c r="J65" s="7">
        <f>18879+171</f>
        <v>19050</v>
      </c>
      <c r="K65" s="5">
        <f t="shared" si="2"/>
        <v>47293</v>
      </c>
      <c r="L65" s="28"/>
      <c r="M65" s="28"/>
      <c r="N65" s="28"/>
      <c r="O65" s="28"/>
      <c r="P65" s="28"/>
      <c r="Q65" s="28"/>
      <c r="R65" s="28"/>
      <c r="S65" s="28"/>
      <c r="T65" s="28"/>
    </row>
    <row r="66" spans="1:20" x14ac:dyDescent="0.25">
      <c r="A66" s="3">
        <v>63</v>
      </c>
      <c r="B66" s="72"/>
      <c r="C66" s="19" t="s">
        <v>41</v>
      </c>
      <c r="D66" s="4" t="s">
        <v>97</v>
      </c>
      <c r="E66" s="8" t="s">
        <v>54</v>
      </c>
      <c r="F66" s="5">
        <v>0</v>
      </c>
      <c r="G66" s="5">
        <v>0</v>
      </c>
      <c r="H66" s="5">
        <v>1425</v>
      </c>
      <c r="I66" s="5">
        <v>0</v>
      </c>
      <c r="J66" s="5">
        <v>0</v>
      </c>
      <c r="K66" s="5">
        <f t="shared" si="2"/>
        <v>1425</v>
      </c>
      <c r="L66" s="28"/>
      <c r="M66" s="28"/>
      <c r="N66" s="28"/>
      <c r="O66" s="28"/>
      <c r="P66" s="28"/>
      <c r="Q66" s="28"/>
      <c r="R66" s="28"/>
      <c r="S66" s="28"/>
      <c r="T66" s="28"/>
    </row>
    <row r="67" spans="1:20" x14ac:dyDescent="0.25">
      <c r="A67" s="3">
        <v>64</v>
      </c>
      <c r="B67" s="72"/>
      <c r="C67" s="19" t="s">
        <v>41</v>
      </c>
      <c r="D67" s="4" t="s">
        <v>98</v>
      </c>
      <c r="E67" s="13" t="s">
        <v>14</v>
      </c>
      <c r="F67" s="5">
        <v>158</v>
      </c>
      <c r="G67" s="5">
        <v>719</v>
      </c>
      <c r="H67" s="5">
        <v>5494</v>
      </c>
      <c r="I67" s="5">
        <v>5251</v>
      </c>
      <c r="J67" s="5">
        <v>7438</v>
      </c>
      <c r="K67" s="5">
        <f t="shared" si="2"/>
        <v>19060</v>
      </c>
      <c r="L67" s="28"/>
      <c r="M67" s="28"/>
      <c r="N67" s="28"/>
      <c r="O67" s="28"/>
      <c r="P67" s="28"/>
      <c r="Q67" s="28"/>
      <c r="R67" s="28"/>
      <c r="S67" s="28"/>
      <c r="T67" s="28"/>
    </row>
    <row r="68" spans="1:20" x14ac:dyDescent="0.25">
      <c r="A68" s="3">
        <v>65</v>
      </c>
      <c r="B68" s="72"/>
      <c r="C68" s="19" t="s">
        <v>41</v>
      </c>
      <c r="D68" s="4" t="s">
        <v>99</v>
      </c>
      <c r="E68" s="3" t="s">
        <v>95</v>
      </c>
      <c r="F68" s="5">
        <v>471</v>
      </c>
      <c r="G68" s="5">
        <v>2151</v>
      </c>
      <c r="H68" s="5">
        <v>16450</v>
      </c>
      <c r="I68" s="5">
        <v>15586</v>
      </c>
      <c r="J68" s="5">
        <v>22298</v>
      </c>
      <c r="K68" s="5">
        <f t="shared" si="2"/>
        <v>56956</v>
      </c>
      <c r="L68" s="28"/>
      <c r="M68" s="28"/>
      <c r="N68" s="28"/>
      <c r="O68" s="28"/>
      <c r="P68" s="28"/>
      <c r="Q68" s="28"/>
      <c r="R68" s="28"/>
      <c r="S68" s="28"/>
      <c r="T68" s="28"/>
    </row>
    <row r="69" spans="1:20" x14ac:dyDescent="0.25">
      <c r="A69" s="3">
        <v>66</v>
      </c>
      <c r="B69" s="72"/>
      <c r="C69" s="19" t="s">
        <v>41</v>
      </c>
      <c r="D69" s="4" t="s">
        <v>100</v>
      </c>
      <c r="E69" s="3" t="s">
        <v>101</v>
      </c>
      <c r="F69" s="5">
        <v>4</v>
      </c>
      <c r="G69" s="5">
        <v>34</v>
      </c>
      <c r="H69" s="5">
        <v>341</v>
      </c>
      <c r="I69" s="7">
        <v>177</v>
      </c>
      <c r="J69" s="7">
        <v>348</v>
      </c>
      <c r="K69" s="5">
        <f t="shared" si="2"/>
        <v>904</v>
      </c>
      <c r="L69" s="28"/>
      <c r="M69" s="28"/>
      <c r="N69" s="28"/>
      <c r="O69" s="28"/>
      <c r="P69" s="28"/>
      <c r="Q69" s="28"/>
      <c r="R69" s="28"/>
      <c r="S69" s="28"/>
      <c r="T69" s="28"/>
    </row>
    <row r="70" spans="1:20" ht="30" x14ac:dyDescent="0.25">
      <c r="A70" s="3">
        <v>67</v>
      </c>
      <c r="B70" s="71"/>
      <c r="C70" s="19" t="s">
        <v>41</v>
      </c>
      <c r="D70" s="4" t="s">
        <v>102</v>
      </c>
      <c r="E70" s="3" t="s">
        <v>103</v>
      </c>
      <c r="F70" s="5">
        <v>19</v>
      </c>
      <c r="G70" s="5">
        <v>84</v>
      </c>
      <c r="H70" s="5">
        <v>796</v>
      </c>
      <c r="I70" s="5">
        <v>582</v>
      </c>
      <c r="J70" s="5">
        <v>895</v>
      </c>
      <c r="K70" s="5">
        <f t="shared" si="2"/>
        <v>2376</v>
      </c>
      <c r="L70" s="28"/>
      <c r="M70" s="28"/>
      <c r="N70" s="28"/>
      <c r="O70" s="28"/>
      <c r="P70" s="28"/>
      <c r="Q70" s="28"/>
      <c r="R70" s="28"/>
      <c r="S70" s="28"/>
      <c r="T70" s="28"/>
    </row>
    <row r="71" spans="1:20" ht="30" x14ac:dyDescent="0.25">
      <c r="A71" s="3">
        <v>68</v>
      </c>
      <c r="B71" s="76" t="s">
        <v>104</v>
      </c>
      <c r="C71" s="19" t="s">
        <v>41</v>
      </c>
      <c r="D71" s="4" t="s">
        <v>105</v>
      </c>
      <c r="E71" s="14" t="s">
        <v>101</v>
      </c>
      <c r="F71" s="5">
        <v>23</v>
      </c>
      <c r="G71" s="5">
        <v>173</v>
      </c>
      <c r="H71" s="5">
        <v>1732</v>
      </c>
      <c r="I71" s="7">
        <v>1050</v>
      </c>
      <c r="J71" s="7">
        <v>1755</v>
      </c>
      <c r="K71" s="5">
        <f t="shared" si="2"/>
        <v>4733</v>
      </c>
      <c r="L71" s="28"/>
      <c r="M71" s="28"/>
      <c r="N71" s="28"/>
      <c r="O71" s="28"/>
      <c r="P71" s="28"/>
      <c r="Q71" s="28"/>
      <c r="R71" s="28"/>
      <c r="S71" s="28"/>
      <c r="T71" s="28"/>
    </row>
    <row r="72" spans="1:20" ht="45" x14ac:dyDescent="0.25">
      <c r="A72" s="3">
        <v>69</v>
      </c>
      <c r="B72" s="76"/>
      <c r="C72" s="19" t="s">
        <v>41</v>
      </c>
      <c r="D72" s="4" t="s">
        <v>106</v>
      </c>
      <c r="E72" s="14" t="s">
        <v>14</v>
      </c>
      <c r="F72" s="5">
        <v>111</v>
      </c>
      <c r="G72" s="5">
        <v>498</v>
      </c>
      <c r="H72" s="5">
        <v>5029</v>
      </c>
      <c r="I72" s="7">
        <v>3472</v>
      </c>
      <c r="J72" s="7">
        <v>5943</v>
      </c>
      <c r="K72" s="5">
        <f t="shared" si="2"/>
        <v>15053</v>
      </c>
      <c r="L72" s="28"/>
      <c r="M72" s="28"/>
      <c r="N72" s="28"/>
      <c r="O72" s="28"/>
      <c r="P72" s="28"/>
      <c r="Q72" s="28"/>
      <c r="R72" s="28"/>
      <c r="S72" s="28"/>
      <c r="T72" s="28"/>
    </row>
    <row r="73" spans="1:20" ht="45" x14ac:dyDescent="0.25">
      <c r="A73" s="3">
        <v>70</v>
      </c>
      <c r="B73" s="76"/>
      <c r="C73" s="19" t="s">
        <v>41</v>
      </c>
      <c r="D73" s="4" t="s">
        <v>107</v>
      </c>
      <c r="E73" s="14" t="s">
        <v>14</v>
      </c>
      <c r="F73" s="5">
        <v>280</v>
      </c>
      <c r="G73" s="5">
        <v>1121</v>
      </c>
      <c r="H73" s="5">
        <v>12240</v>
      </c>
      <c r="I73" s="7">
        <v>8497</v>
      </c>
      <c r="J73" s="7">
        <v>14189</v>
      </c>
      <c r="K73" s="5">
        <f t="shared" si="2"/>
        <v>36327</v>
      </c>
      <c r="L73" s="28"/>
      <c r="M73" s="28"/>
      <c r="N73" s="28"/>
      <c r="O73" s="28"/>
      <c r="P73" s="28"/>
      <c r="Q73" s="28"/>
      <c r="R73" s="28"/>
      <c r="S73" s="28"/>
      <c r="T73" s="28"/>
    </row>
    <row r="74" spans="1:20" ht="30" x14ac:dyDescent="0.25">
      <c r="A74" s="3">
        <v>71</v>
      </c>
      <c r="B74" s="76"/>
      <c r="C74" s="19" t="s">
        <v>41</v>
      </c>
      <c r="D74" s="4" t="s">
        <v>108</v>
      </c>
      <c r="E74" s="14" t="s">
        <v>14</v>
      </c>
      <c r="F74" s="5">
        <v>5</v>
      </c>
      <c r="G74" s="5">
        <v>35</v>
      </c>
      <c r="H74" s="5">
        <v>350</v>
      </c>
      <c r="I74" s="7">
        <v>232</v>
      </c>
      <c r="J74" s="7">
        <v>353</v>
      </c>
      <c r="K74" s="5">
        <f t="shared" si="2"/>
        <v>975</v>
      </c>
      <c r="L74" s="28"/>
      <c r="M74" s="28"/>
      <c r="N74" s="28"/>
      <c r="O74" s="28"/>
      <c r="P74" s="28"/>
      <c r="Q74" s="28"/>
      <c r="R74" s="28"/>
      <c r="S74" s="28"/>
      <c r="T74" s="28"/>
    </row>
    <row r="75" spans="1:20" ht="45" x14ac:dyDescent="0.25">
      <c r="A75" s="3">
        <v>72</v>
      </c>
      <c r="B75" s="76"/>
      <c r="C75" s="19" t="s">
        <v>41</v>
      </c>
      <c r="D75" s="4" t="s">
        <v>109</v>
      </c>
      <c r="E75" s="8" t="s">
        <v>14</v>
      </c>
      <c r="F75" s="5">
        <v>0</v>
      </c>
      <c r="G75" s="5">
        <v>0</v>
      </c>
      <c r="H75" s="5">
        <v>1427</v>
      </c>
      <c r="I75" s="5">
        <v>0</v>
      </c>
      <c r="J75" s="5">
        <v>0</v>
      </c>
      <c r="K75" s="5">
        <f t="shared" si="2"/>
        <v>1427</v>
      </c>
      <c r="L75" s="28"/>
      <c r="M75" s="28"/>
      <c r="N75" s="28"/>
      <c r="O75" s="28"/>
      <c r="P75" s="28"/>
      <c r="Q75" s="28"/>
      <c r="R75" s="28"/>
      <c r="S75" s="28"/>
      <c r="T75" s="28"/>
    </row>
    <row r="76" spans="1:20" ht="15.75" x14ac:dyDescent="0.25">
      <c r="A76" s="3">
        <v>73</v>
      </c>
      <c r="B76" s="77" t="s">
        <v>110</v>
      </c>
      <c r="C76" s="17" t="s">
        <v>12</v>
      </c>
      <c r="D76" s="4" t="s">
        <v>111</v>
      </c>
      <c r="E76" s="15" t="s">
        <v>112</v>
      </c>
      <c r="F76" s="16">
        <v>796</v>
      </c>
      <c r="G76" s="16">
        <v>79</v>
      </c>
      <c r="H76" s="16">
        <v>7669</v>
      </c>
      <c r="I76" s="16">
        <v>8060</v>
      </c>
      <c r="J76" s="16">
        <v>4816</v>
      </c>
      <c r="K76" s="5">
        <f t="shared" si="2"/>
        <v>21420</v>
      </c>
      <c r="L76" s="45" t="s">
        <v>146</v>
      </c>
      <c r="M76" s="45" t="s">
        <v>146</v>
      </c>
      <c r="N76" s="45" t="s">
        <v>146</v>
      </c>
      <c r="O76" s="28"/>
      <c r="P76" s="28"/>
      <c r="Q76" s="28"/>
      <c r="R76" s="28"/>
      <c r="S76" s="28"/>
      <c r="T76" s="28"/>
    </row>
    <row r="77" spans="1:20" ht="15.75" x14ac:dyDescent="0.25">
      <c r="A77" s="3">
        <v>74</v>
      </c>
      <c r="B77" s="78"/>
      <c r="C77" s="19" t="s">
        <v>41</v>
      </c>
      <c r="D77" s="4" t="s">
        <v>113</v>
      </c>
      <c r="E77" s="15" t="s">
        <v>114</v>
      </c>
      <c r="F77" s="16">
        <v>21492</v>
      </c>
      <c r="G77" s="16">
        <v>2133</v>
      </c>
      <c r="H77" s="16">
        <v>207063</v>
      </c>
      <c r="I77" s="16">
        <v>217620</v>
      </c>
      <c r="J77" s="16">
        <v>130032</v>
      </c>
      <c r="K77" s="5">
        <f t="shared" si="2"/>
        <v>578340</v>
      </c>
      <c r="L77" s="28"/>
      <c r="M77" s="28"/>
      <c r="N77" s="28"/>
      <c r="O77" s="28"/>
      <c r="P77" s="28"/>
      <c r="Q77" s="28"/>
      <c r="R77" s="28"/>
      <c r="S77" s="28"/>
      <c r="T77" s="28"/>
    </row>
    <row r="78" spans="1:20" ht="15.75" x14ac:dyDescent="0.25">
      <c r="A78" s="3">
        <v>75</v>
      </c>
      <c r="B78" s="78"/>
      <c r="C78" s="19" t="s">
        <v>41</v>
      </c>
      <c r="D78" s="4" t="s">
        <v>115</v>
      </c>
      <c r="E78" s="15" t="s">
        <v>18</v>
      </c>
      <c r="F78" s="16">
        <v>796</v>
      </c>
      <c r="G78" s="16">
        <v>79</v>
      </c>
      <c r="H78" s="16">
        <v>7669</v>
      </c>
      <c r="I78" s="16">
        <v>8060</v>
      </c>
      <c r="J78" s="16">
        <v>4816</v>
      </c>
      <c r="K78" s="5">
        <f t="shared" si="2"/>
        <v>21420</v>
      </c>
      <c r="L78" s="28"/>
      <c r="M78" s="28"/>
      <c r="N78" s="28"/>
      <c r="O78" s="28"/>
      <c r="P78" s="28"/>
      <c r="Q78" s="28"/>
      <c r="R78" s="28"/>
      <c r="S78" s="28"/>
      <c r="T78" s="28"/>
    </row>
    <row r="79" spans="1:20" ht="15.75" x14ac:dyDescent="0.25">
      <c r="A79" s="3">
        <v>76</v>
      </c>
      <c r="B79" s="78"/>
      <c r="C79" s="19" t="s">
        <v>41</v>
      </c>
      <c r="D79" s="4" t="s">
        <v>116</v>
      </c>
      <c r="E79" s="15" t="s">
        <v>112</v>
      </c>
      <c r="F79" s="16">
        <v>796</v>
      </c>
      <c r="G79" s="16">
        <v>79</v>
      </c>
      <c r="H79" s="16">
        <v>7669</v>
      </c>
      <c r="I79" s="16">
        <v>8060</v>
      </c>
      <c r="J79" s="16">
        <v>4816</v>
      </c>
      <c r="K79" s="5">
        <f t="shared" si="2"/>
        <v>21420</v>
      </c>
      <c r="L79" s="28"/>
      <c r="M79" s="28"/>
      <c r="N79" s="28"/>
      <c r="O79" s="28"/>
      <c r="P79" s="28"/>
      <c r="Q79" s="28"/>
      <c r="R79" s="28"/>
      <c r="S79" s="28"/>
      <c r="T79" s="28"/>
    </row>
    <row r="80" spans="1:20" ht="30" x14ac:dyDescent="0.25">
      <c r="A80" s="3">
        <v>77</v>
      </c>
      <c r="B80" s="78"/>
      <c r="C80" s="19" t="s">
        <v>41</v>
      </c>
      <c r="D80" s="4" t="s">
        <v>117</v>
      </c>
      <c r="E80" s="15" t="s">
        <v>114</v>
      </c>
      <c r="F80" s="16">
        <v>3980</v>
      </c>
      <c r="G80" s="16">
        <v>395</v>
      </c>
      <c r="H80" s="16">
        <v>38345</v>
      </c>
      <c r="I80" s="16">
        <v>40300</v>
      </c>
      <c r="J80" s="16">
        <v>24080</v>
      </c>
      <c r="K80" s="5">
        <f t="shared" si="2"/>
        <v>107100</v>
      </c>
      <c r="L80" s="28"/>
      <c r="M80" s="28"/>
      <c r="N80" s="28"/>
      <c r="O80" s="28"/>
      <c r="P80" s="28"/>
      <c r="Q80" s="28"/>
      <c r="R80" s="28"/>
      <c r="S80" s="28"/>
      <c r="T80" s="28"/>
    </row>
    <row r="81" spans="1:20" ht="15.75" x14ac:dyDescent="0.25">
      <c r="A81" s="3">
        <v>78</v>
      </c>
      <c r="B81" s="78"/>
      <c r="C81" s="19" t="s">
        <v>41</v>
      </c>
      <c r="D81" s="4" t="s">
        <v>118</v>
      </c>
      <c r="E81" s="15" t="s">
        <v>112</v>
      </c>
      <c r="F81" s="16">
        <v>796</v>
      </c>
      <c r="G81" s="16">
        <v>79</v>
      </c>
      <c r="H81" s="16">
        <v>7669</v>
      </c>
      <c r="I81" s="16">
        <v>8060</v>
      </c>
      <c r="J81" s="16">
        <v>4816</v>
      </c>
      <c r="K81" s="5">
        <f t="shared" si="2"/>
        <v>21420</v>
      </c>
      <c r="L81" s="28"/>
      <c r="M81" s="28"/>
      <c r="N81" s="28"/>
      <c r="O81" s="28"/>
      <c r="P81" s="28"/>
      <c r="Q81" s="28"/>
      <c r="R81" s="28"/>
      <c r="S81" s="28"/>
      <c r="T81" s="28"/>
    </row>
    <row r="82" spans="1:20" ht="15.75" x14ac:dyDescent="0.25">
      <c r="A82" s="3">
        <v>79</v>
      </c>
      <c r="B82" s="78"/>
      <c r="C82" s="19" t="s">
        <v>41</v>
      </c>
      <c r="D82" s="4" t="s">
        <v>119</v>
      </c>
      <c r="E82" s="15" t="s">
        <v>112</v>
      </c>
      <c r="F82" s="16">
        <v>1592</v>
      </c>
      <c r="G82" s="16">
        <v>158</v>
      </c>
      <c r="H82" s="16">
        <v>15338</v>
      </c>
      <c r="I82" s="16">
        <v>16120</v>
      </c>
      <c r="J82" s="16">
        <v>9632</v>
      </c>
      <c r="K82" s="5">
        <f t="shared" si="2"/>
        <v>42840</v>
      </c>
      <c r="L82" s="28"/>
      <c r="M82" s="28"/>
      <c r="N82" s="28"/>
      <c r="O82" s="28"/>
      <c r="P82" s="28"/>
      <c r="Q82" s="28"/>
      <c r="R82" s="28"/>
      <c r="S82" s="28"/>
      <c r="T82" s="28"/>
    </row>
    <row r="83" spans="1:20" ht="15.75" x14ac:dyDescent="0.25">
      <c r="A83" s="3">
        <v>80</v>
      </c>
      <c r="B83" s="78"/>
      <c r="C83" s="19" t="s">
        <v>41</v>
      </c>
      <c r="D83" s="4" t="s">
        <v>120</v>
      </c>
      <c r="E83" s="15" t="s">
        <v>112</v>
      </c>
      <c r="F83" s="16">
        <v>796</v>
      </c>
      <c r="G83" s="16">
        <v>79</v>
      </c>
      <c r="H83" s="16">
        <v>7669</v>
      </c>
      <c r="I83" s="16">
        <v>8060</v>
      </c>
      <c r="J83" s="16">
        <v>4816</v>
      </c>
      <c r="K83" s="5">
        <f t="shared" si="2"/>
        <v>21420</v>
      </c>
      <c r="L83" s="28"/>
      <c r="M83" s="28"/>
      <c r="N83" s="28"/>
      <c r="O83" s="28"/>
      <c r="P83" s="28"/>
      <c r="Q83" s="28"/>
      <c r="R83" s="28"/>
      <c r="S83" s="28"/>
      <c r="T83" s="28"/>
    </row>
    <row r="84" spans="1:20" ht="15.75" x14ac:dyDescent="0.25">
      <c r="A84" s="3">
        <v>81</v>
      </c>
      <c r="B84" s="78"/>
      <c r="C84" s="19" t="s">
        <v>41</v>
      </c>
      <c r="D84" s="4" t="s">
        <v>121</v>
      </c>
      <c r="E84" s="15" t="s">
        <v>112</v>
      </c>
      <c r="F84" s="16">
        <v>796</v>
      </c>
      <c r="G84" s="16">
        <v>79</v>
      </c>
      <c r="H84" s="16">
        <v>7669</v>
      </c>
      <c r="I84" s="16">
        <v>8060</v>
      </c>
      <c r="J84" s="16">
        <v>4816</v>
      </c>
      <c r="K84" s="5">
        <f t="shared" si="2"/>
        <v>21420</v>
      </c>
      <c r="L84" s="28"/>
      <c r="M84" s="28"/>
      <c r="N84" s="28"/>
      <c r="O84" s="28"/>
      <c r="P84" s="28"/>
      <c r="Q84" s="28"/>
      <c r="R84" s="28"/>
      <c r="S84" s="28"/>
      <c r="T84" s="28"/>
    </row>
    <row r="85" spans="1:20" ht="15.75" x14ac:dyDescent="0.25">
      <c r="A85" s="3">
        <v>82</v>
      </c>
      <c r="B85" s="78"/>
      <c r="C85" s="19" t="s">
        <v>41</v>
      </c>
      <c r="D85" s="4" t="s">
        <v>122</v>
      </c>
      <c r="E85" s="15" t="s">
        <v>112</v>
      </c>
      <c r="F85" s="16">
        <v>796</v>
      </c>
      <c r="G85" s="16">
        <v>79</v>
      </c>
      <c r="H85" s="16">
        <v>7669</v>
      </c>
      <c r="I85" s="16">
        <v>8060</v>
      </c>
      <c r="J85" s="16">
        <v>4816</v>
      </c>
      <c r="K85" s="5">
        <f t="shared" si="2"/>
        <v>21420</v>
      </c>
      <c r="L85" s="28"/>
      <c r="M85" s="28"/>
      <c r="N85" s="28"/>
      <c r="O85" s="28"/>
      <c r="P85" s="28"/>
      <c r="Q85" s="28"/>
      <c r="R85" s="28"/>
      <c r="S85" s="28"/>
      <c r="T85" s="28"/>
    </row>
    <row r="86" spans="1:20" ht="15.75" x14ac:dyDescent="0.25">
      <c r="A86" s="3">
        <v>83</v>
      </c>
      <c r="B86" s="78"/>
      <c r="C86" s="19" t="s">
        <v>41</v>
      </c>
      <c r="D86" s="4" t="s">
        <v>123</v>
      </c>
      <c r="E86" s="15" t="s">
        <v>112</v>
      </c>
      <c r="F86" s="16">
        <v>796</v>
      </c>
      <c r="G86" s="16">
        <v>79</v>
      </c>
      <c r="H86" s="16">
        <v>7669</v>
      </c>
      <c r="I86" s="16">
        <v>8060</v>
      </c>
      <c r="J86" s="16">
        <v>4816</v>
      </c>
      <c r="K86" s="5">
        <f t="shared" si="2"/>
        <v>21420</v>
      </c>
      <c r="L86" s="28"/>
      <c r="M86" s="28"/>
      <c r="N86" s="28"/>
      <c r="O86" s="28"/>
      <c r="P86" s="28"/>
      <c r="Q86" s="28"/>
      <c r="R86" s="28"/>
      <c r="S86" s="28"/>
      <c r="T86" s="28"/>
    </row>
    <row r="87" spans="1:20" ht="15.75" x14ac:dyDescent="0.25">
      <c r="A87" s="3">
        <v>84</v>
      </c>
      <c r="B87" s="78"/>
      <c r="C87" s="19" t="s">
        <v>41</v>
      </c>
      <c r="D87" s="4" t="s">
        <v>124</v>
      </c>
      <c r="E87" s="15" t="s">
        <v>112</v>
      </c>
      <c r="F87" s="16">
        <v>796</v>
      </c>
      <c r="G87" s="16">
        <v>79</v>
      </c>
      <c r="H87" s="16">
        <v>7669</v>
      </c>
      <c r="I87" s="16">
        <v>8060</v>
      </c>
      <c r="J87" s="16">
        <v>4816</v>
      </c>
      <c r="K87" s="5">
        <f t="shared" si="2"/>
        <v>21420</v>
      </c>
      <c r="L87" s="28"/>
      <c r="M87" s="28"/>
      <c r="N87" s="28"/>
      <c r="O87" s="28"/>
      <c r="P87" s="28"/>
      <c r="Q87" s="28"/>
      <c r="R87" s="28"/>
      <c r="S87" s="28"/>
      <c r="T87" s="28"/>
    </row>
    <row r="88" spans="1:20" ht="15.75" x14ac:dyDescent="0.25">
      <c r="A88" s="3">
        <v>85</v>
      </c>
      <c r="B88" s="78"/>
      <c r="C88" s="19" t="s">
        <v>41</v>
      </c>
      <c r="D88" s="4" t="s">
        <v>125</v>
      </c>
      <c r="E88" s="15" t="s">
        <v>54</v>
      </c>
      <c r="F88" s="16">
        <v>1592</v>
      </c>
      <c r="G88" s="16">
        <v>158</v>
      </c>
      <c r="H88" s="16">
        <v>15338</v>
      </c>
      <c r="I88" s="16">
        <v>16120</v>
      </c>
      <c r="J88" s="16">
        <v>9632</v>
      </c>
      <c r="K88" s="5">
        <f t="shared" si="2"/>
        <v>42840</v>
      </c>
      <c r="L88" s="28"/>
      <c r="M88" s="28"/>
      <c r="N88" s="28"/>
      <c r="O88" s="28"/>
      <c r="P88" s="28"/>
      <c r="Q88" s="28"/>
      <c r="R88" s="28"/>
      <c r="S88" s="28"/>
      <c r="T88" s="28"/>
    </row>
    <row r="89" spans="1:20" ht="15.75" x14ac:dyDescent="0.25">
      <c r="A89" s="3">
        <v>86</v>
      </c>
      <c r="B89" s="78"/>
      <c r="C89" s="19" t="s">
        <v>41</v>
      </c>
      <c r="D89" s="4" t="s">
        <v>126</v>
      </c>
      <c r="E89" s="15" t="s">
        <v>112</v>
      </c>
      <c r="F89" s="16">
        <v>7960</v>
      </c>
      <c r="G89" s="16">
        <v>790</v>
      </c>
      <c r="H89" s="16">
        <v>76690</v>
      </c>
      <c r="I89" s="16">
        <v>80600</v>
      </c>
      <c r="J89" s="16">
        <v>48160</v>
      </c>
      <c r="K89" s="5">
        <f t="shared" si="2"/>
        <v>214200</v>
      </c>
      <c r="L89" s="28"/>
      <c r="M89" s="28"/>
      <c r="N89" s="28"/>
      <c r="O89" s="28"/>
      <c r="P89" s="28"/>
      <c r="Q89" s="28"/>
      <c r="R89" s="28"/>
      <c r="S89" s="28"/>
      <c r="T89" s="28"/>
    </row>
    <row r="90" spans="1:20" ht="15.75" x14ac:dyDescent="0.25">
      <c r="A90" s="3">
        <v>87</v>
      </c>
      <c r="B90" s="79"/>
      <c r="C90" s="19" t="s">
        <v>41</v>
      </c>
      <c r="D90" s="4" t="s">
        <v>127</v>
      </c>
      <c r="E90" s="15" t="s">
        <v>112</v>
      </c>
      <c r="F90" s="16">
        <v>4776</v>
      </c>
      <c r="G90" s="16">
        <v>474</v>
      </c>
      <c r="H90" s="16">
        <v>46014</v>
      </c>
      <c r="I90" s="16">
        <v>48360</v>
      </c>
      <c r="J90" s="16">
        <v>28896</v>
      </c>
      <c r="K90" s="5">
        <f t="shared" si="2"/>
        <v>128520</v>
      </c>
      <c r="L90" s="21"/>
      <c r="M90" s="21"/>
      <c r="N90" s="21"/>
      <c r="O90" s="21"/>
      <c r="P90" s="28"/>
      <c r="Q90" s="28"/>
      <c r="R90" s="28"/>
      <c r="S90" s="28"/>
      <c r="T90" s="28"/>
    </row>
    <row r="91" spans="1:20" x14ac:dyDescent="0.25">
      <c r="A91" s="67" t="s">
        <v>133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49"/>
      <c r="T91" s="51"/>
    </row>
  </sheetData>
  <sheetProtection sort="0" autoFilter="0" pivotTables="0"/>
  <autoFilter ref="A3:T91" xr:uid="{00000000-0001-0000-0000-000000000000}"/>
  <mergeCells count="36">
    <mergeCell ref="B62:B70"/>
    <mergeCell ref="B71:B75"/>
    <mergeCell ref="B76:B90"/>
    <mergeCell ref="B33:B45"/>
    <mergeCell ref="B48:B49"/>
    <mergeCell ref="B50:B51"/>
    <mergeCell ref="B52:B55"/>
    <mergeCell ref="B56:B59"/>
    <mergeCell ref="B60:B61"/>
    <mergeCell ref="B11:B14"/>
    <mergeCell ref="B15:B16"/>
    <mergeCell ref="B19:B22"/>
    <mergeCell ref="B23:B32"/>
    <mergeCell ref="B46:B47"/>
    <mergeCell ref="T1:T2"/>
    <mergeCell ref="S91:T91"/>
    <mergeCell ref="L1:N1"/>
    <mergeCell ref="O1:Q1"/>
    <mergeCell ref="R1:R2"/>
    <mergeCell ref="S1:S2"/>
    <mergeCell ref="K1:K2"/>
    <mergeCell ref="A91:R91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B17:B18"/>
    <mergeCell ref="B4:B5"/>
    <mergeCell ref="B6:B8"/>
    <mergeCell ref="B9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Berhampur Circle</vt:lpstr>
      <vt:lpstr>Bhanjanagar Circle</vt:lpstr>
      <vt:lpstr>Rayagada Circle</vt:lpstr>
      <vt:lpstr>Aska Circle</vt:lpstr>
      <vt:lpstr>Jeypore Circle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TPSODL</dc:creator>
  <cp:lastModifiedBy>shubhranshu</cp:lastModifiedBy>
  <dcterms:created xsi:type="dcterms:W3CDTF">2015-06-05T18:17:20Z</dcterms:created>
  <dcterms:modified xsi:type="dcterms:W3CDTF">2023-01-10T06:00:28Z</dcterms:modified>
</cp:coreProperties>
</file>